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OCESSO LICITATÓRIO 2020\Processo Licitatório nº 001-2020 - Auditoria Contábil\Arquivos - Site DME - Licitação\"/>
    </mc:Choice>
  </mc:AlternateContent>
  <bookViews>
    <workbookView xWindow="0" yWindow="0" windowWidth="21600" windowHeight="9435"/>
  </bookViews>
  <sheets>
    <sheet name="ANEXO III" sheetId="4" r:id="rId1"/>
    <sheet name="ANEXO V" sheetId="2" r:id="rId2"/>
    <sheet name="ANEXO V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3" l="1"/>
  <c r="D43" i="3"/>
  <c r="O20" i="2"/>
  <c r="B23" i="4"/>
  <c r="H23" i="4" s="1"/>
  <c r="D68" i="3" l="1"/>
  <c r="D69" i="3" s="1"/>
  <c r="D48" i="3"/>
  <c r="D49" i="3" s="1"/>
  <c r="D64" i="3"/>
  <c r="D58" i="3"/>
  <c r="D35" i="3"/>
  <c r="D25" i="3"/>
  <c r="D26" i="3" s="1"/>
  <c r="D13" i="3"/>
  <c r="O21" i="2"/>
  <c r="D70" i="3" l="1"/>
  <c r="D27" i="3"/>
  <c r="D50" i="3"/>
</calcChain>
</file>

<file path=xl/sharedStrings.xml><?xml version="1.0" encoding="utf-8"?>
<sst xmlns="http://schemas.openxmlformats.org/spreadsheetml/2006/main" count="180" uniqueCount="98">
  <si>
    <t>ANEXO V– QUALIFICAÇÃO DA ESTRUTURA DE PESSOAL PROFISSIONAL</t>
  </si>
  <si>
    <t>NOME DO SÓCIO/RESPONSÁVEL TÉCNICO PELA EMISSÃO DO  PARECER</t>
  </si>
  <si>
    <t>TEMPO DE EXPERIENCIA EM EMPRESAS DE AUDITORIA CONFORME ANEXO IV</t>
  </si>
  <si>
    <t>PESO COLUNA C</t>
  </si>
  <si>
    <t>Ex. Beltrano</t>
  </si>
  <si>
    <t>NOME DO AUDITOR/GERENTE</t>
  </si>
  <si>
    <t>NOME DO AUDITOR/SÊNIOR</t>
  </si>
  <si>
    <t>Ex. Fulano</t>
  </si>
  <si>
    <t>Ex. Ciclano</t>
  </si>
  <si>
    <t xml:space="preserve">Se de 12 a 15 anos </t>
  </si>
  <si>
    <t xml:space="preserve">Se acima de 15 anos </t>
  </si>
  <si>
    <t>Se de 7 a 10 anos</t>
  </si>
  <si>
    <t xml:space="preserve">Se acima de 10 anos </t>
  </si>
  <si>
    <t>Se de 5 a 8 anos</t>
  </si>
  <si>
    <t xml:space="preserve">Se acima de 8 anos </t>
  </si>
  <si>
    <t xml:space="preserve">Pontuação minima conforme Anexo V: </t>
  </si>
  <si>
    <t>Pontuação máxima conforme Anexo V:</t>
  </si>
  <si>
    <t>Se de 12 a 15 anos para sócio/ Se de 7 a 10 anos para gerente e Se de 5 a 8 anos para sênior</t>
  </si>
  <si>
    <t>Se acima de15 anos para sócio/ Se acima de 10 anos para gerente e acima de 8 anos para sênior</t>
  </si>
  <si>
    <t>1.1.   Formação Profissional/Acadêmica</t>
  </si>
  <si>
    <t>Nome do Profissional</t>
  </si>
  <si>
    <t>Requisitos</t>
  </si>
  <si>
    <t>Pontuação</t>
  </si>
  <si>
    <t>Certificado de Especialização</t>
  </si>
  <si>
    <t>Certificado de Mestrado</t>
  </si>
  <si>
    <t>Certificado de Doutorado</t>
  </si>
  <si>
    <t xml:space="preserve">Total Item 1.1. </t>
  </si>
  <si>
    <t>Total Sub-Item 1.2.1</t>
  </si>
  <si>
    <t>Total Sub-Item 1.2.2</t>
  </si>
  <si>
    <t>TOTAL ITEM 1.2</t>
  </si>
  <si>
    <t>PONTUAÇÃO OBTIDA - ITEM 1</t>
  </si>
  <si>
    <t>ANEXO VI - QUALIFICAÇÃO TÉCNICA PROFISSIONAL</t>
  </si>
  <si>
    <t>1.   Pontuação do Sócio/Responsável Técnico pela emissão do parecer</t>
  </si>
  <si>
    <t>1.2   Experiência na atividade de auditoria (função de sócio auditor/responsável técnico, desempenhada em Concessionárias ou Permissionárias de Distribuição de Energia Elétrica com ativo total igual ou maior que 380 milhões e em Concessionárias de Geração de Energia Elétrica com ativo igual ou maior que 470 milhões</t>
  </si>
  <si>
    <t>1.2.1.   ATESTADOS EMITIDOS POR CONCESSIONÁRIA ou PERMISSIONÁRIAS  DE DISTRIBUIÇÃO DE ENERGIA ELÉTRICA COM ATIVO TOTAL IGUAL OU MAIOR QUE 380 MILHÕES:</t>
  </si>
  <si>
    <t>1. Exemplo:  Exercicio X da Empresa X</t>
  </si>
  <si>
    <t>2. Exemplo: Exercicio X da Empresa X</t>
  </si>
  <si>
    <t>3. Exemplo: Exercicio X da Empresa X</t>
  </si>
  <si>
    <t>4. Exemplo: Exercicio Y da Empresa Y</t>
  </si>
  <si>
    <t>5. Exemplo: Exercicio Y da Empresa Y</t>
  </si>
  <si>
    <t>1.2.2.   ATESTADOS EMITIDOS POR CONCESSIONÁRIA DE GERAÇÃO DE ENERGIA ELÉTRICA COM ATIVO TOTAL IGUAL OU MAIOR QUE 470 MILHÕES:</t>
  </si>
  <si>
    <t>2.   Pontuação do Auditor/Gerente</t>
  </si>
  <si>
    <t>2.1.   Formação Profissional/Acadêmica</t>
  </si>
  <si>
    <t xml:space="preserve">Total Item 2.1. </t>
  </si>
  <si>
    <t>2.2.1.   ATESTADOS EMITIDOS POR CONCESSIONÁRIA ou PERMISSIONÁRIAS  DE DISTRIBUIÇÃO DE ENERGIA ELÉTRICA COM ATIVO TOTAL IGUAL OU MAIOR QUE 380 MILHÕES:</t>
  </si>
  <si>
    <t>Total Sub-Item 2.2.1</t>
  </si>
  <si>
    <t>Total Sub-Item 2.2.2</t>
  </si>
  <si>
    <t>TOTAL ITEM 2.2</t>
  </si>
  <si>
    <t>PONTUAÇÃO OBTIDA - ITEM 2</t>
  </si>
  <si>
    <t>2.2   Experiência na atividade de auditoria (função de auditor/gerente, desempenhada em Concessionárias ou Permissionárias de Distribuição de Energia Elétrica com ativo total igual ou maior que 380 milhões e em Concessionárias de Geração de Energia Elétrica com ativo igual ou maior que 470 milhões</t>
  </si>
  <si>
    <t>3.   Pontuação do Auditor Sênior</t>
  </si>
  <si>
    <t>3.1.   Formação Profissional/Acadêmica</t>
  </si>
  <si>
    <t xml:space="preserve">Total Item 3.1. </t>
  </si>
  <si>
    <t>2.2.2.   ATESTADOS EMITIDOS POR CONCESSIONÁRIA DE GERAÇÃO DE ENERGIA ELÉTRICA COM ATIVO TOTAL IGUAL OU MAIOR QUE 470 MILHÕES:</t>
  </si>
  <si>
    <t>3.2   Experiência na atividade de auditoria (função de auditor sênior, desempenhada em Concessionárias ou Permissionárias de Distribuição de Energia Elétrica com ativo total igual ou maior que 380 milhões e em Concessionárias de Geração de Energia Elétrica com ativo igual ou maior que 470 milhões</t>
  </si>
  <si>
    <t>3.2.1.   ATESTADOS EMITIDOS POR CONCESSIONÁRIA ou PERMISSIONÁRIAS  DE DISTRIBUIÇÃO DE ENERGIA ELÉTRICA COM ATIVO TOTAL IGUAL OU MAIOR QUE 380 MILHÕES:</t>
  </si>
  <si>
    <t>Total Sub-Item 3.2.1</t>
  </si>
  <si>
    <t>3.2.2.   ATESTADOS EMITIDOS POR CONCESSIONÁRIA DE GERAÇÃO DE ENERGIA ELÉTRICA COM ATIVO TOTAL IGUAL OU MAIOR QUE 470 MILHÕES:</t>
  </si>
  <si>
    <t>Total Sub-Item 3.2.2</t>
  </si>
  <si>
    <t>TOTAL ITEM 3.2</t>
  </si>
  <si>
    <t>PONTUAÇÃO OBTIDA - ITEM 3</t>
  </si>
  <si>
    <t xml:space="preserve">TOTAL GERAL DESTE ANEXO: </t>
  </si>
  <si>
    <t xml:space="preserve">Empresas </t>
  </si>
  <si>
    <t>Quantidade de Trabalhos Concluídos</t>
  </si>
  <si>
    <t>Grupo 1 -  Concessionárias de Distribuição de Energia Elétrica com ativo total igual ou maior que R$ 380 milhões:</t>
  </si>
  <si>
    <t>Exercício de 2015 ou 2016</t>
  </si>
  <si>
    <t>Exercício de 2017</t>
  </si>
  <si>
    <t>Exercício de 2018</t>
  </si>
  <si>
    <t>Total</t>
  </si>
  <si>
    <t>- Empresa A</t>
  </si>
  <si>
    <t>- ......</t>
  </si>
  <si>
    <t>Total (1)</t>
  </si>
  <si>
    <t> 3</t>
  </si>
  <si>
    <t>9 </t>
  </si>
  <si>
    <t>Peso (2)</t>
  </si>
  <si>
    <t>Pontuação (1) x (2) = (3)</t>
  </si>
  <si>
    <t>Grupo 2 – Concessionárias de Geração de Energia Elétrica com ativo total igual ou maior que R$ 470 milhões:</t>
  </si>
  <si>
    <t>2015 ou 2016</t>
  </si>
  <si>
    <t>Total (4)</t>
  </si>
  <si>
    <t>3 </t>
  </si>
  <si>
    <t> 9</t>
  </si>
  <si>
    <t>Peso (5)</t>
  </si>
  <si>
    <t>Pontuação (4) x (5) = ( 6)</t>
  </si>
  <si>
    <t>Grupo 3 – Sociedades Anônimas com ativo total igual ou maior que R$ 570 milhões:</t>
  </si>
  <si>
    <t>Total (7)</t>
  </si>
  <si>
    <t>Peso (8)</t>
  </si>
  <si>
    <t>Pontuação (7) x (8) = ( 9)</t>
  </si>
  <si>
    <t>1,5 </t>
  </si>
  <si>
    <t> 4,5</t>
  </si>
  <si>
    <t>PONTUAÇÃO TOTAL GRUPO 1, 2 E 3</t>
  </si>
  <si>
    <t>PONTUAÇÃO MAXIMA DESTE ANEXO: 7 PONTOS</t>
  </si>
  <si>
    <t>PONTUAÇÃO MÁXIMA PARA ESTE ANEXO: 18 PONTOS</t>
  </si>
  <si>
    <t xml:space="preserve">ANEXO III - QUALIFICAÇÃO TÉCNICA OPERACIONAL </t>
  </si>
  <si>
    <t>Pontuação total conforme Anexo III (Relação de Clientes) = 45 pontos</t>
  </si>
  <si>
    <t>Escreva o nome completo do profissional</t>
  </si>
  <si>
    <t>Página que o documento se encontra no envelope 02</t>
  </si>
  <si>
    <t>Página que o documento se encontra no Envelope 02</t>
  </si>
  <si>
    <t>ATENÇÃO FORNECEDOR: ESTE ARQUIVO CONTEMPLA 03 (TRÊS) ABAS COM 03 (TRÊS) ANEXOS (ANEXO III, ANEXO V e ANEXO 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</si>
</sst>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8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6" xfId="0" applyBorder="1"/>
    <xf numFmtId="0" fontId="0" fillId="0" borderId="3" xfId="0" applyBorder="1"/>
    <xf numFmtId="0" fontId="7" fillId="8" borderId="1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9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9" borderId="12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7" fillId="9" borderId="7" xfId="0" applyNumberFormat="1" applyFont="1" applyFill="1" applyBorder="1" applyAlignment="1">
      <alignment horizontal="center" vertical="center"/>
    </xf>
    <xf numFmtId="164" fontId="7" fillId="11" borderId="7" xfId="0" applyNumberFormat="1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0" fillId="2" borderId="0" xfId="0" applyFill="1"/>
    <xf numFmtId="0" fontId="7" fillId="4" borderId="1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164" fontId="7" fillId="13" borderId="7" xfId="0" applyNumberFormat="1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164" fontId="3" fillId="1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1" fillId="6" borderId="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9" borderId="12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15" borderId="12" xfId="0" applyFont="1" applyFill="1" applyBorder="1" applyAlignment="1">
      <alignment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justify" vertical="center"/>
    </xf>
    <xf numFmtId="0" fontId="0" fillId="0" borderId="10" xfId="0" applyBorder="1"/>
    <xf numFmtId="0" fontId="7" fillId="11" borderId="7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17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11" borderId="8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18" fillId="13" borderId="8" xfId="0" applyFont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18" fillId="13" borderId="15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31" workbookViewId="0">
      <selection activeCell="J45" sqref="J45"/>
    </sheetView>
  </sheetViews>
  <sheetFormatPr defaultRowHeight="15" x14ac:dyDescent="0.25"/>
  <cols>
    <col min="1" max="1" width="57.28515625" customWidth="1"/>
    <col min="2" max="2" width="15.42578125" customWidth="1"/>
    <col min="3" max="3" width="16.140625" customWidth="1"/>
    <col min="4" max="4" width="16.140625" bestFit="1" customWidth="1"/>
    <col min="5" max="5" width="16.140625" customWidth="1"/>
    <col min="6" max="6" width="16.140625" bestFit="1" customWidth="1"/>
    <col min="7" max="7" width="16.140625" customWidth="1"/>
    <col min="8" max="8" width="14.28515625" customWidth="1"/>
  </cols>
  <sheetData>
    <row r="1" spans="1:8" x14ac:dyDescent="0.25">
      <c r="A1" s="69" t="s">
        <v>97</v>
      </c>
      <c r="B1" s="69"/>
      <c r="C1" s="69"/>
      <c r="D1" s="69"/>
      <c r="E1" s="69"/>
      <c r="F1" s="69"/>
      <c r="G1" s="69"/>
      <c r="H1" s="69"/>
    </row>
    <row r="2" spans="1:8" x14ac:dyDescent="0.25">
      <c r="A2" s="69"/>
      <c r="B2" s="69"/>
      <c r="C2" s="69"/>
      <c r="D2" s="69"/>
      <c r="E2" s="69"/>
      <c r="F2" s="69"/>
      <c r="G2" s="69"/>
      <c r="H2" s="69"/>
    </row>
    <row r="3" spans="1:8" x14ac:dyDescent="0.25">
      <c r="A3" s="69"/>
      <c r="B3" s="69"/>
      <c r="C3" s="69"/>
      <c r="D3" s="69"/>
      <c r="E3" s="69"/>
      <c r="F3" s="69"/>
      <c r="G3" s="69"/>
      <c r="H3" s="69"/>
    </row>
    <row r="6" spans="1:8" x14ac:dyDescent="0.25">
      <c r="A6" s="70" t="s">
        <v>92</v>
      </c>
      <c r="B6" s="71"/>
      <c r="C6" s="71"/>
      <c r="D6" s="71"/>
      <c r="E6" s="71"/>
      <c r="F6" s="71"/>
      <c r="G6" s="71"/>
      <c r="H6" s="72"/>
    </row>
    <row r="7" spans="1:8" x14ac:dyDescent="0.25">
      <c r="A7" s="73"/>
      <c r="B7" s="74"/>
      <c r="C7" s="74"/>
      <c r="D7" s="74"/>
      <c r="E7" s="74"/>
      <c r="F7" s="74"/>
      <c r="G7" s="74"/>
      <c r="H7" s="75"/>
    </row>
    <row r="8" spans="1:8" x14ac:dyDescent="0.25">
      <c r="A8" s="76"/>
      <c r="B8" s="77"/>
      <c r="C8" s="77"/>
      <c r="D8" s="77"/>
      <c r="E8" s="77"/>
      <c r="F8" s="77"/>
      <c r="G8" s="77"/>
      <c r="H8" s="78"/>
    </row>
    <row r="9" spans="1:8" x14ac:dyDescent="0.25">
      <c r="A9" s="29"/>
    </row>
    <row r="10" spans="1:8" x14ac:dyDescent="0.25">
      <c r="A10" s="29"/>
    </row>
    <row r="11" spans="1:8" ht="12" customHeight="1" x14ac:dyDescent="0.25">
      <c r="A11" s="50" t="s">
        <v>93</v>
      </c>
    </row>
    <row r="12" spans="1:8" ht="15.75" thickBot="1" x14ac:dyDescent="0.3">
      <c r="A12" s="30"/>
    </row>
    <row r="13" spans="1:8" ht="15.75" thickBot="1" x14ac:dyDescent="0.3">
      <c r="A13" s="32" t="s">
        <v>62</v>
      </c>
      <c r="B13" s="79" t="s">
        <v>63</v>
      </c>
      <c r="C13" s="80"/>
      <c r="D13" s="80"/>
      <c r="E13" s="80"/>
      <c r="F13" s="80"/>
      <c r="G13" s="80"/>
      <c r="H13" s="81"/>
    </row>
    <row r="14" spans="1:8" ht="33" customHeight="1" thickBot="1" x14ac:dyDescent="0.3">
      <c r="A14" s="82" t="s">
        <v>64</v>
      </c>
      <c r="B14" s="83"/>
      <c r="C14" s="83"/>
      <c r="D14" s="83"/>
      <c r="E14" s="83"/>
      <c r="F14" s="83"/>
      <c r="G14" s="83"/>
      <c r="H14" s="84"/>
    </row>
    <row r="15" spans="1:8" ht="57.75" customHeight="1" thickBot="1" x14ac:dyDescent="0.3">
      <c r="A15" s="33"/>
      <c r="B15" s="48" t="s">
        <v>65</v>
      </c>
      <c r="C15" s="49" t="s">
        <v>96</v>
      </c>
      <c r="D15" s="34" t="s">
        <v>66</v>
      </c>
      <c r="E15" s="49" t="s">
        <v>96</v>
      </c>
      <c r="F15" s="34" t="s">
        <v>67</v>
      </c>
      <c r="G15" s="49" t="s">
        <v>96</v>
      </c>
      <c r="H15" s="34" t="s">
        <v>68</v>
      </c>
    </row>
    <row r="16" spans="1:8" ht="15.75" thickBot="1" x14ac:dyDescent="0.3">
      <c r="A16" s="35" t="s">
        <v>69</v>
      </c>
      <c r="B16" s="36">
        <v>1</v>
      </c>
      <c r="C16" s="36"/>
      <c r="D16" s="36">
        <v>1</v>
      </c>
      <c r="E16" s="36"/>
      <c r="F16" s="36">
        <v>1</v>
      </c>
      <c r="G16" s="36"/>
      <c r="H16" s="36">
        <v>3</v>
      </c>
    </row>
    <row r="17" spans="1:10" ht="15.75" thickBot="1" x14ac:dyDescent="0.3">
      <c r="A17" s="35" t="s">
        <v>69</v>
      </c>
      <c r="B17" s="36">
        <v>1</v>
      </c>
      <c r="C17" s="36"/>
      <c r="D17" s="36">
        <v>1</v>
      </c>
      <c r="E17" s="36"/>
      <c r="F17" s="36">
        <v>1</v>
      </c>
      <c r="G17" s="36"/>
      <c r="H17" s="36">
        <v>3</v>
      </c>
    </row>
    <row r="18" spans="1:10" ht="15.75" thickBot="1" x14ac:dyDescent="0.3">
      <c r="A18" s="35" t="s">
        <v>69</v>
      </c>
      <c r="B18" s="36">
        <v>1</v>
      </c>
      <c r="C18" s="36"/>
      <c r="D18" s="36">
        <v>1</v>
      </c>
      <c r="E18" s="36"/>
      <c r="F18" s="36">
        <v>1</v>
      </c>
      <c r="G18" s="36"/>
      <c r="H18" s="36">
        <v>3</v>
      </c>
    </row>
    <row r="19" spans="1:10" ht="15.75" thickBot="1" x14ac:dyDescent="0.3">
      <c r="A19" s="35" t="s">
        <v>70</v>
      </c>
      <c r="B19" s="37"/>
      <c r="C19" s="37"/>
      <c r="D19" s="38"/>
      <c r="E19" s="38"/>
      <c r="F19" s="38"/>
      <c r="G19" s="38"/>
      <c r="H19" s="38"/>
    </row>
    <row r="20" spans="1:10" ht="15.75" thickBot="1" x14ac:dyDescent="0.3">
      <c r="A20" s="35" t="s">
        <v>70</v>
      </c>
      <c r="B20" s="37"/>
      <c r="C20" s="37"/>
      <c r="D20" s="38"/>
      <c r="E20" s="38"/>
      <c r="F20" s="38"/>
      <c r="G20" s="38"/>
      <c r="H20" s="38"/>
    </row>
    <row r="21" spans="1:10" ht="15.75" thickBot="1" x14ac:dyDescent="0.3">
      <c r="A21" s="39" t="s">
        <v>71</v>
      </c>
      <c r="B21" s="40">
        <v>3</v>
      </c>
      <c r="C21" s="40"/>
      <c r="D21" s="40" t="s">
        <v>72</v>
      </c>
      <c r="E21" s="40"/>
      <c r="F21" s="40" t="s">
        <v>72</v>
      </c>
      <c r="G21" s="40"/>
      <c r="H21" s="40" t="s">
        <v>73</v>
      </c>
    </row>
    <row r="22" spans="1:10" ht="15.75" thickBot="1" x14ac:dyDescent="0.3">
      <c r="A22" s="39" t="s">
        <v>74</v>
      </c>
      <c r="B22" s="40">
        <v>1</v>
      </c>
      <c r="C22" s="40"/>
      <c r="D22" s="40">
        <v>2</v>
      </c>
      <c r="E22" s="40"/>
      <c r="F22" s="40">
        <v>4</v>
      </c>
      <c r="G22" s="40"/>
      <c r="H22" s="40"/>
    </row>
    <row r="23" spans="1:10" ht="15.75" thickBot="1" x14ac:dyDescent="0.3">
      <c r="A23" s="41" t="s">
        <v>75</v>
      </c>
      <c r="B23" s="42">
        <f>SUM(B21*B22)</f>
        <v>3</v>
      </c>
      <c r="C23" s="42"/>
      <c r="D23" s="42">
        <v>6</v>
      </c>
      <c r="E23" s="42"/>
      <c r="F23" s="42">
        <v>12</v>
      </c>
      <c r="G23" s="42"/>
      <c r="H23" s="42">
        <f>SUM(B23:F23)</f>
        <v>21</v>
      </c>
      <c r="J23" s="1"/>
    </row>
    <row r="24" spans="1:10" ht="45.75" customHeight="1" thickBot="1" x14ac:dyDescent="0.3">
      <c r="A24" s="82" t="s">
        <v>76</v>
      </c>
      <c r="B24" s="83"/>
      <c r="C24" s="83"/>
      <c r="D24" s="83"/>
      <c r="E24" s="83"/>
      <c r="F24" s="83"/>
      <c r="G24" s="83"/>
      <c r="H24" s="84"/>
    </row>
    <row r="25" spans="1:10" ht="60.75" thickBot="1" x14ac:dyDescent="0.3">
      <c r="A25" s="43"/>
      <c r="B25" s="34" t="s">
        <v>77</v>
      </c>
      <c r="C25" s="49" t="s">
        <v>96</v>
      </c>
      <c r="D25" s="34">
        <v>2017</v>
      </c>
      <c r="E25" s="49" t="s">
        <v>96</v>
      </c>
      <c r="F25" s="34">
        <v>2018</v>
      </c>
      <c r="G25" s="49" t="s">
        <v>96</v>
      </c>
      <c r="H25" s="34" t="s">
        <v>68</v>
      </c>
    </row>
    <row r="26" spans="1:10" ht="15.75" thickBot="1" x14ac:dyDescent="0.3">
      <c r="A26" s="35" t="s">
        <v>69</v>
      </c>
      <c r="B26" s="36">
        <v>1</v>
      </c>
      <c r="C26" s="36"/>
      <c r="D26" s="36">
        <v>1</v>
      </c>
      <c r="E26" s="36"/>
      <c r="F26" s="36">
        <v>1</v>
      </c>
      <c r="G26" s="36"/>
      <c r="H26" s="36">
        <v>3</v>
      </c>
    </row>
    <row r="27" spans="1:10" ht="15.75" thickBot="1" x14ac:dyDescent="0.3">
      <c r="A27" s="35" t="s">
        <v>69</v>
      </c>
      <c r="B27" s="36">
        <v>1</v>
      </c>
      <c r="C27" s="36"/>
      <c r="D27" s="36">
        <v>1</v>
      </c>
      <c r="E27" s="36"/>
      <c r="F27" s="36">
        <v>1</v>
      </c>
      <c r="G27" s="36"/>
      <c r="H27" s="36">
        <v>3</v>
      </c>
    </row>
    <row r="28" spans="1:10" ht="15.75" thickBot="1" x14ac:dyDescent="0.3">
      <c r="A28" s="35" t="s">
        <v>69</v>
      </c>
      <c r="B28" s="36">
        <v>1</v>
      </c>
      <c r="C28" s="36"/>
      <c r="D28" s="36">
        <v>1</v>
      </c>
      <c r="E28" s="36"/>
      <c r="F28" s="36">
        <v>1</v>
      </c>
      <c r="G28" s="36"/>
      <c r="H28" s="36">
        <v>3</v>
      </c>
    </row>
    <row r="29" spans="1:10" ht="15.75" thickBot="1" x14ac:dyDescent="0.3">
      <c r="A29" s="35" t="s">
        <v>70</v>
      </c>
      <c r="B29" s="38"/>
      <c r="C29" s="38"/>
      <c r="D29" s="38"/>
      <c r="E29" s="38"/>
      <c r="F29" s="38"/>
      <c r="G29" s="38"/>
      <c r="H29" s="38"/>
    </row>
    <row r="30" spans="1:10" ht="15.75" thickBot="1" x14ac:dyDescent="0.3">
      <c r="A30" s="35" t="s">
        <v>70</v>
      </c>
      <c r="B30" s="38"/>
      <c r="C30" s="38"/>
      <c r="D30" s="38"/>
      <c r="E30" s="38"/>
      <c r="F30" s="38"/>
      <c r="G30" s="38"/>
      <c r="H30" s="38"/>
    </row>
    <row r="31" spans="1:10" ht="15.75" thickBot="1" x14ac:dyDescent="0.3">
      <c r="A31" s="39" t="s">
        <v>78</v>
      </c>
      <c r="B31" s="40" t="s">
        <v>79</v>
      </c>
      <c r="C31" s="40"/>
      <c r="D31" s="40" t="s">
        <v>72</v>
      </c>
      <c r="E31" s="40"/>
      <c r="F31" s="40" t="s">
        <v>72</v>
      </c>
      <c r="G31" s="40"/>
      <c r="H31" s="40" t="s">
        <v>80</v>
      </c>
    </row>
    <row r="32" spans="1:10" ht="15.75" thickBot="1" x14ac:dyDescent="0.3">
      <c r="A32" s="39" t="s">
        <v>81</v>
      </c>
      <c r="B32" s="40">
        <v>1</v>
      </c>
      <c r="C32" s="40"/>
      <c r="D32" s="40">
        <v>1.5</v>
      </c>
      <c r="E32" s="40"/>
      <c r="F32" s="40">
        <v>2.5</v>
      </c>
      <c r="G32" s="40"/>
      <c r="H32" s="40"/>
    </row>
    <row r="33" spans="1:10" ht="15.75" thickBot="1" x14ac:dyDescent="0.3">
      <c r="A33" s="41" t="s">
        <v>82</v>
      </c>
      <c r="B33" s="44" t="s">
        <v>72</v>
      </c>
      <c r="C33" s="44"/>
      <c r="D33" s="44">
        <v>4.5</v>
      </c>
      <c r="E33" s="44"/>
      <c r="F33" s="44">
        <v>7.5</v>
      </c>
      <c r="G33" s="44"/>
      <c r="H33" s="44">
        <v>15</v>
      </c>
      <c r="J33" s="1"/>
    </row>
    <row r="34" spans="1:10" ht="45" customHeight="1" thickBot="1" x14ac:dyDescent="0.3">
      <c r="A34" s="82" t="s">
        <v>83</v>
      </c>
      <c r="B34" s="83"/>
      <c r="C34" s="83"/>
      <c r="D34" s="83"/>
      <c r="E34" s="83"/>
      <c r="F34" s="83"/>
      <c r="G34" s="83"/>
      <c r="H34" s="84"/>
    </row>
    <row r="35" spans="1:10" ht="60.75" thickBot="1" x14ac:dyDescent="0.3">
      <c r="A35" s="45"/>
      <c r="B35" s="34" t="s">
        <v>77</v>
      </c>
      <c r="C35" s="49" t="s">
        <v>96</v>
      </c>
      <c r="D35" s="34">
        <v>2017</v>
      </c>
      <c r="E35" s="49" t="s">
        <v>96</v>
      </c>
      <c r="F35" s="34">
        <v>2018</v>
      </c>
      <c r="G35" s="49" t="s">
        <v>96</v>
      </c>
      <c r="H35" s="34" t="s">
        <v>68</v>
      </c>
    </row>
    <row r="36" spans="1:10" ht="15.75" thickBot="1" x14ac:dyDescent="0.3">
      <c r="A36" s="35" t="s">
        <v>69</v>
      </c>
      <c r="B36" s="36">
        <v>1</v>
      </c>
      <c r="C36" s="36"/>
      <c r="D36" s="36">
        <v>1</v>
      </c>
      <c r="E36" s="36"/>
      <c r="F36" s="36">
        <v>1</v>
      </c>
      <c r="G36" s="36"/>
      <c r="H36" s="36">
        <v>3</v>
      </c>
    </row>
    <row r="37" spans="1:10" ht="15.75" thickBot="1" x14ac:dyDescent="0.3">
      <c r="A37" s="35" t="s">
        <v>69</v>
      </c>
      <c r="B37" s="36">
        <v>1</v>
      </c>
      <c r="C37" s="36"/>
      <c r="D37" s="36">
        <v>1</v>
      </c>
      <c r="E37" s="36"/>
      <c r="F37" s="36">
        <v>1</v>
      </c>
      <c r="G37" s="36"/>
      <c r="H37" s="36">
        <v>3</v>
      </c>
    </row>
    <row r="38" spans="1:10" ht="15.75" thickBot="1" x14ac:dyDescent="0.3">
      <c r="A38" s="35" t="s">
        <v>69</v>
      </c>
      <c r="B38" s="36">
        <v>1</v>
      </c>
      <c r="C38" s="36"/>
      <c r="D38" s="36">
        <v>1</v>
      </c>
      <c r="E38" s="36"/>
      <c r="F38" s="36">
        <v>1</v>
      </c>
      <c r="G38" s="36"/>
      <c r="H38" s="36">
        <v>3</v>
      </c>
    </row>
    <row r="39" spans="1:10" ht="15.75" thickBot="1" x14ac:dyDescent="0.3">
      <c r="A39" s="35" t="s">
        <v>70</v>
      </c>
      <c r="B39" s="38"/>
      <c r="C39" s="38"/>
      <c r="D39" s="38"/>
      <c r="E39" s="38"/>
      <c r="F39" s="38"/>
      <c r="G39" s="38"/>
      <c r="H39" s="38"/>
    </row>
    <row r="40" spans="1:10" ht="15.75" thickBot="1" x14ac:dyDescent="0.3">
      <c r="A40" s="35" t="s">
        <v>70</v>
      </c>
      <c r="B40" s="38"/>
      <c r="C40" s="38"/>
      <c r="D40" s="38"/>
      <c r="E40" s="38"/>
      <c r="F40" s="38"/>
      <c r="G40" s="38"/>
      <c r="H40" s="38"/>
    </row>
    <row r="41" spans="1:10" ht="15.75" thickBot="1" x14ac:dyDescent="0.3">
      <c r="A41" s="39" t="s">
        <v>84</v>
      </c>
      <c r="B41" s="40" t="s">
        <v>79</v>
      </c>
      <c r="C41" s="40"/>
      <c r="D41" s="40" t="s">
        <v>72</v>
      </c>
      <c r="E41" s="40"/>
      <c r="F41" s="40" t="s">
        <v>79</v>
      </c>
      <c r="G41" s="40"/>
      <c r="H41" s="40" t="s">
        <v>73</v>
      </c>
    </row>
    <row r="42" spans="1:10" ht="15.75" thickBot="1" x14ac:dyDescent="0.3">
      <c r="A42" s="39" t="s">
        <v>85</v>
      </c>
      <c r="B42" s="40">
        <v>0.5</v>
      </c>
      <c r="C42" s="40"/>
      <c r="D42" s="40">
        <v>1</v>
      </c>
      <c r="E42" s="40"/>
      <c r="F42" s="40">
        <v>1.5</v>
      </c>
      <c r="G42" s="40"/>
      <c r="H42" s="40"/>
    </row>
    <row r="43" spans="1:10" ht="15.75" thickBot="1" x14ac:dyDescent="0.3">
      <c r="A43" s="41" t="s">
        <v>86</v>
      </c>
      <c r="B43" s="44" t="s">
        <v>87</v>
      </c>
      <c r="C43" s="44"/>
      <c r="D43" s="44" t="s">
        <v>72</v>
      </c>
      <c r="E43" s="44"/>
      <c r="F43" s="44" t="s">
        <v>88</v>
      </c>
      <c r="G43" s="44"/>
      <c r="H43" s="44" t="s">
        <v>80</v>
      </c>
      <c r="J43" s="1"/>
    </row>
    <row r="44" spans="1:10" ht="30.75" customHeight="1" thickBot="1" x14ac:dyDescent="0.3">
      <c r="A44" s="46" t="s">
        <v>89</v>
      </c>
      <c r="B44" s="47"/>
      <c r="C44" s="47"/>
      <c r="D44" s="47"/>
      <c r="E44" s="47"/>
      <c r="F44" s="47"/>
      <c r="G44" s="47"/>
      <c r="H44" s="47">
        <v>45</v>
      </c>
    </row>
    <row r="45" spans="1:10" x14ac:dyDescent="0.25">
      <c r="A45" s="31"/>
    </row>
  </sheetData>
  <mergeCells count="6">
    <mergeCell ref="A34:H34"/>
    <mergeCell ref="A1:H3"/>
    <mergeCell ref="A6:H8"/>
    <mergeCell ref="B13:H13"/>
    <mergeCell ref="A14:H14"/>
    <mergeCell ref="A24:H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Q1" sqref="A1:XFD1"/>
    </sheetView>
  </sheetViews>
  <sheetFormatPr defaultRowHeight="15" x14ac:dyDescent="0.25"/>
  <cols>
    <col min="4" max="4" width="8.28515625" customWidth="1"/>
    <col min="5" max="7" width="9.140625" hidden="1" customWidth="1"/>
    <col min="10" max="10" width="20.7109375" customWidth="1"/>
    <col min="11" max="11" width="0.28515625" hidden="1" customWidth="1"/>
    <col min="12" max="12" width="9.140625" hidden="1" customWidth="1"/>
    <col min="13" max="13" width="19" hidden="1" customWidth="1"/>
    <col min="14" max="14" width="26.140625" customWidth="1"/>
  </cols>
  <sheetData>
    <row r="1" spans="1:23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23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3" x14ac:dyDescent="0.25">
      <c r="A3" s="86" t="s">
        <v>90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23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3" ht="15.75" thickBot="1" x14ac:dyDescent="0.3"/>
    <row r="6" spans="1:23" ht="35.25" customHeight="1" thickBot="1" x14ac:dyDescent="0.3">
      <c r="A6" s="87" t="s">
        <v>1</v>
      </c>
      <c r="B6" s="88"/>
      <c r="C6" s="88"/>
      <c r="D6" s="88"/>
      <c r="E6" s="88"/>
      <c r="F6" s="88"/>
      <c r="G6" s="89"/>
      <c r="H6" s="91" t="s">
        <v>2</v>
      </c>
      <c r="I6" s="92"/>
      <c r="J6" s="92"/>
      <c r="K6" s="88"/>
      <c r="L6" s="88"/>
      <c r="M6" s="89"/>
      <c r="N6" s="49" t="s">
        <v>96</v>
      </c>
      <c r="O6" s="91" t="s">
        <v>3</v>
      </c>
      <c r="P6" s="93"/>
      <c r="R6" s="2"/>
      <c r="S6" s="2"/>
      <c r="T6" s="2"/>
      <c r="U6" s="2"/>
      <c r="V6" s="2"/>
      <c r="W6" s="2"/>
    </row>
    <row r="7" spans="1:23" ht="15.75" thickBot="1" x14ac:dyDescent="0.3">
      <c r="A7" s="101" t="s">
        <v>4</v>
      </c>
      <c r="B7" s="102"/>
      <c r="C7" s="102"/>
      <c r="D7" s="103"/>
      <c r="E7" s="2"/>
      <c r="F7" s="2"/>
      <c r="G7" s="2"/>
      <c r="H7" s="94" t="s">
        <v>9</v>
      </c>
      <c r="I7" s="95"/>
      <c r="J7" s="96"/>
      <c r="K7" s="2"/>
      <c r="L7" s="2"/>
      <c r="M7" s="2"/>
      <c r="N7" s="51"/>
      <c r="O7" s="94">
        <v>2</v>
      </c>
      <c r="P7" s="96"/>
      <c r="R7" s="2"/>
      <c r="S7" s="2"/>
      <c r="T7" s="2"/>
      <c r="U7" s="2"/>
      <c r="V7" s="2"/>
      <c r="W7" s="2"/>
    </row>
    <row r="8" spans="1:23" ht="15.75" thickBot="1" x14ac:dyDescent="0.3">
      <c r="A8" s="97"/>
      <c r="B8" s="98"/>
      <c r="C8" s="98"/>
      <c r="D8" s="99"/>
      <c r="E8" s="3"/>
      <c r="F8" s="3"/>
      <c r="G8" s="3"/>
      <c r="H8" s="94" t="s">
        <v>10</v>
      </c>
      <c r="I8" s="95"/>
      <c r="J8" s="96"/>
      <c r="K8" s="3"/>
      <c r="L8" s="3"/>
      <c r="M8" s="3"/>
      <c r="N8" s="51"/>
      <c r="O8" s="94">
        <v>3.5</v>
      </c>
      <c r="P8" s="96"/>
      <c r="R8" s="2"/>
      <c r="S8" s="2"/>
      <c r="T8" s="2"/>
      <c r="U8" s="2"/>
      <c r="V8" s="2"/>
      <c r="W8" s="2"/>
    </row>
    <row r="9" spans="1:23" x14ac:dyDescent="0.25">
      <c r="R9" s="2"/>
      <c r="S9" s="2"/>
      <c r="T9" s="2"/>
      <c r="U9" s="2"/>
      <c r="V9" s="2"/>
      <c r="W9" s="2"/>
    </row>
    <row r="10" spans="1:23" ht="15.75" thickBot="1" x14ac:dyDescent="0.3">
      <c r="R10" s="2"/>
      <c r="S10" s="2"/>
      <c r="T10" s="2"/>
      <c r="U10" s="2"/>
      <c r="V10" s="2"/>
      <c r="W10" s="2"/>
    </row>
    <row r="11" spans="1:23" ht="30.75" customHeight="1" thickBot="1" x14ac:dyDescent="0.3">
      <c r="A11" s="87" t="s">
        <v>5</v>
      </c>
      <c r="B11" s="88"/>
      <c r="C11" s="88"/>
      <c r="D11" s="88"/>
      <c r="E11" s="88"/>
      <c r="F11" s="88"/>
      <c r="G11" s="89"/>
      <c r="H11" s="87" t="s">
        <v>2</v>
      </c>
      <c r="I11" s="88"/>
      <c r="J11" s="88"/>
      <c r="K11" s="88"/>
      <c r="L11" s="88"/>
      <c r="M11" s="89"/>
      <c r="N11" s="49" t="s">
        <v>96</v>
      </c>
      <c r="O11" s="90" t="s">
        <v>3</v>
      </c>
      <c r="P11" s="90"/>
      <c r="R11" s="2"/>
      <c r="S11" s="2"/>
      <c r="T11" s="2"/>
      <c r="U11" s="2"/>
      <c r="V11" s="2"/>
      <c r="W11" s="2"/>
    </row>
    <row r="12" spans="1:23" ht="15.75" thickBot="1" x14ac:dyDescent="0.3">
      <c r="A12" s="101" t="s">
        <v>7</v>
      </c>
      <c r="B12" s="102"/>
      <c r="C12" s="102"/>
      <c r="D12" s="103"/>
      <c r="E12" s="2"/>
      <c r="F12" s="2"/>
      <c r="G12" s="2"/>
      <c r="H12" s="101" t="s">
        <v>11</v>
      </c>
      <c r="I12" s="102"/>
      <c r="J12" s="103"/>
      <c r="K12" s="2"/>
      <c r="L12" s="2"/>
      <c r="M12" s="2"/>
      <c r="N12" s="51"/>
      <c r="O12" s="100">
        <v>1.5</v>
      </c>
      <c r="P12" s="100"/>
    </row>
    <row r="13" spans="1:23" ht="15.75" thickBot="1" x14ac:dyDescent="0.3">
      <c r="A13" s="97"/>
      <c r="B13" s="98"/>
      <c r="C13" s="98"/>
      <c r="D13" s="99"/>
      <c r="E13" s="3"/>
      <c r="F13" s="3"/>
      <c r="G13" s="3"/>
      <c r="H13" s="97" t="s">
        <v>12</v>
      </c>
      <c r="I13" s="98"/>
      <c r="J13" s="99"/>
      <c r="K13" s="3"/>
      <c r="L13" s="3"/>
      <c r="M13" s="3"/>
      <c r="N13" s="51"/>
      <c r="O13" s="100">
        <v>2</v>
      </c>
      <c r="P13" s="100"/>
    </row>
    <row r="15" spans="1:23" ht="15.75" thickBot="1" x14ac:dyDescent="0.3"/>
    <row r="16" spans="1:23" ht="36.75" customHeight="1" thickBot="1" x14ac:dyDescent="0.3">
      <c r="A16" s="87" t="s">
        <v>6</v>
      </c>
      <c r="B16" s="88"/>
      <c r="C16" s="88"/>
      <c r="D16" s="88"/>
      <c r="E16" s="88"/>
      <c r="F16" s="88"/>
      <c r="G16" s="89"/>
      <c r="H16" s="87" t="s">
        <v>2</v>
      </c>
      <c r="I16" s="88"/>
      <c r="J16" s="88"/>
      <c r="K16" s="88"/>
      <c r="L16" s="88"/>
      <c r="M16" s="89"/>
      <c r="N16" s="49" t="s">
        <v>96</v>
      </c>
      <c r="O16" s="90" t="s">
        <v>3</v>
      </c>
      <c r="P16" s="90"/>
    </row>
    <row r="17" spans="1:16" ht="15.75" thickBot="1" x14ac:dyDescent="0.3">
      <c r="A17" s="101" t="s">
        <v>8</v>
      </c>
      <c r="B17" s="102"/>
      <c r="C17" s="102"/>
      <c r="D17" s="103"/>
      <c r="E17" s="2"/>
      <c r="F17" s="2"/>
      <c r="G17" s="2"/>
      <c r="H17" s="101" t="s">
        <v>13</v>
      </c>
      <c r="I17" s="102"/>
      <c r="J17" s="103"/>
      <c r="K17" s="2"/>
      <c r="L17" s="2"/>
      <c r="M17" s="2"/>
      <c r="N17" s="51"/>
      <c r="O17" s="100">
        <v>0.5</v>
      </c>
      <c r="P17" s="100"/>
    </row>
    <row r="18" spans="1:16" ht="15.75" thickBot="1" x14ac:dyDescent="0.3">
      <c r="A18" s="97"/>
      <c r="B18" s="98"/>
      <c r="C18" s="98"/>
      <c r="D18" s="99"/>
      <c r="E18" s="3"/>
      <c r="F18" s="3"/>
      <c r="G18" s="3"/>
      <c r="H18" s="97" t="s">
        <v>14</v>
      </c>
      <c r="I18" s="98"/>
      <c r="J18" s="99"/>
      <c r="K18" s="3"/>
      <c r="L18" s="3"/>
      <c r="M18" s="3"/>
      <c r="N18" s="51"/>
      <c r="O18" s="100">
        <v>1.5</v>
      </c>
      <c r="P18" s="100"/>
    </row>
    <row r="19" spans="1:16" ht="15.75" thickBot="1" x14ac:dyDescent="0.3"/>
    <row r="20" spans="1:16" ht="41.25" customHeight="1" thickBot="1" x14ac:dyDescent="0.3">
      <c r="A20" s="108" t="s">
        <v>15</v>
      </c>
      <c r="B20" s="109"/>
      <c r="C20" s="109"/>
      <c r="D20" s="110"/>
      <c r="E20" s="4"/>
      <c r="F20" s="4"/>
      <c r="G20" s="4"/>
      <c r="H20" s="111" t="s">
        <v>17</v>
      </c>
      <c r="I20" s="112"/>
      <c r="J20" s="113"/>
      <c r="K20" s="4"/>
      <c r="L20" s="4"/>
      <c r="M20" s="4"/>
      <c r="N20" s="4"/>
      <c r="O20" s="104">
        <f>SUM(O7,O12,O17)</f>
        <v>4</v>
      </c>
      <c r="P20" s="105"/>
    </row>
    <row r="21" spans="1:16" ht="46.5" customHeight="1" thickBot="1" x14ac:dyDescent="0.3">
      <c r="A21" s="108" t="s">
        <v>16</v>
      </c>
      <c r="B21" s="109"/>
      <c r="C21" s="109"/>
      <c r="D21" s="110"/>
      <c r="E21" s="3"/>
      <c r="F21" s="3"/>
      <c r="G21" s="3"/>
      <c r="H21" s="111" t="s">
        <v>18</v>
      </c>
      <c r="I21" s="112"/>
      <c r="J21" s="113"/>
      <c r="K21" s="3"/>
      <c r="L21" s="3"/>
      <c r="M21" s="3"/>
      <c r="N21" s="3"/>
      <c r="O21" s="106">
        <f>SUM(O8,O13,O18)</f>
        <v>7</v>
      </c>
      <c r="P21" s="107"/>
    </row>
  </sheetData>
  <mergeCells count="32">
    <mergeCell ref="O20:P20"/>
    <mergeCell ref="O21:P21"/>
    <mergeCell ref="A20:D20"/>
    <mergeCell ref="A21:D21"/>
    <mergeCell ref="H20:J20"/>
    <mergeCell ref="H21:J21"/>
    <mergeCell ref="H18:J18"/>
    <mergeCell ref="O18:P18"/>
    <mergeCell ref="A7:D8"/>
    <mergeCell ref="A12:D13"/>
    <mergeCell ref="A17:D18"/>
    <mergeCell ref="A16:G16"/>
    <mergeCell ref="H16:M16"/>
    <mergeCell ref="O16:P16"/>
    <mergeCell ref="H17:J17"/>
    <mergeCell ref="O17:P17"/>
    <mergeCell ref="H12:J12"/>
    <mergeCell ref="O12:P12"/>
    <mergeCell ref="H13:J13"/>
    <mergeCell ref="O13:P13"/>
    <mergeCell ref="H8:J8"/>
    <mergeCell ref="O8:P8"/>
    <mergeCell ref="A1:P2"/>
    <mergeCell ref="A3:P4"/>
    <mergeCell ref="A11:G11"/>
    <mergeCell ref="H11:M11"/>
    <mergeCell ref="O11:P11"/>
    <mergeCell ref="A6:G6"/>
    <mergeCell ref="H6:M6"/>
    <mergeCell ref="O6:P6"/>
    <mergeCell ref="H7:J7"/>
    <mergeCell ref="O7:P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C65" sqref="C65"/>
    </sheetView>
  </sheetViews>
  <sheetFormatPr defaultRowHeight="15" x14ac:dyDescent="0.25"/>
  <cols>
    <col min="1" max="1" width="62.7109375" customWidth="1"/>
    <col min="2" max="2" width="27" bestFit="1" customWidth="1"/>
    <col min="3" max="3" width="27" customWidth="1"/>
    <col min="4" max="4" width="42.28515625" customWidth="1"/>
  </cols>
  <sheetData>
    <row r="1" spans="1:4" ht="15.75" thickBot="1" x14ac:dyDescent="0.3">
      <c r="A1" s="142" t="s">
        <v>31</v>
      </c>
      <c r="B1" s="143"/>
      <c r="C1" s="143"/>
      <c r="D1" s="144"/>
    </row>
    <row r="3" spans="1:4" x14ac:dyDescent="0.25">
      <c r="A3" s="145" t="s">
        <v>91</v>
      </c>
      <c r="B3" s="145"/>
      <c r="C3" s="145"/>
      <c r="D3" s="145"/>
    </row>
    <row r="6" spans="1:4" ht="15.75" thickBot="1" x14ac:dyDescent="0.3">
      <c r="A6" s="116" t="s">
        <v>31</v>
      </c>
      <c r="B6" s="117"/>
      <c r="C6" s="117"/>
      <c r="D6" s="118"/>
    </row>
    <row r="7" spans="1:4" ht="45" customHeight="1" thickBot="1" x14ac:dyDescent="0.3">
      <c r="A7" s="119" t="s">
        <v>32</v>
      </c>
      <c r="B7" s="120"/>
      <c r="C7" s="120"/>
      <c r="D7" s="121"/>
    </row>
    <row r="8" spans="1:4" ht="15.75" thickBot="1" x14ac:dyDescent="0.3">
      <c r="A8" s="122" t="s">
        <v>19</v>
      </c>
      <c r="B8" s="123"/>
      <c r="C8" s="123"/>
      <c r="D8" s="124"/>
    </row>
    <row r="9" spans="1:4" ht="30.75" thickBot="1" x14ac:dyDescent="0.3">
      <c r="A9" s="5" t="s">
        <v>20</v>
      </c>
      <c r="B9" s="6" t="s">
        <v>21</v>
      </c>
      <c r="C9" s="49" t="s">
        <v>95</v>
      </c>
      <c r="D9" s="6" t="s">
        <v>22</v>
      </c>
    </row>
    <row r="10" spans="1:4" ht="15.75" thickBot="1" x14ac:dyDescent="0.3">
      <c r="A10" s="125" t="s">
        <v>94</v>
      </c>
      <c r="B10" s="7" t="s">
        <v>23</v>
      </c>
      <c r="C10" s="7"/>
      <c r="D10" s="12">
        <v>0.5</v>
      </c>
    </row>
    <row r="11" spans="1:4" ht="15.75" thickBot="1" x14ac:dyDescent="0.3">
      <c r="A11" s="126"/>
      <c r="B11" s="7" t="s">
        <v>24</v>
      </c>
      <c r="C11" s="7"/>
      <c r="D11" s="12">
        <v>0.5</v>
      </c>
    </row>
    <row r="12" spans="1:4" ht="15.75" thickBot="1" x14ac:dyDescent="0.3">
      <c r="A12" s="126"/>
      <c r="B12" s="7" t="s">
        <v>25</v>
      </c>
      <c r="C12" s="7"/>
      <c r="D12" s="12">
        <v>1</v>
      </c>
    </row>
    <row r="13" spans="1:4" ht="15.75" thickBot="1" x14ac:dyDescent="0.3">
      <c r="A13" s="127"/>
      <c r="B13" s="8" t="s">
        <v>26</v>
      </c>
      <c r="C13" s="8"/>
      <c r="D13" s="13">
        <f>SUM(D10:D12)</f>
        <v>2</v>
      </c>
    </row>
    <row r="14" spans="1:4" ht="108.75" customHeight="1" thickBot="1" x14ac:dyDescent="0.3">
      <c r="A14" s="128" t="s">
        <v>33</v>
      </c>
      <c r="B14" s="129"/>
      <c r="C14" s="129"/>
      <c r="D14" s="130"/>
    </row>
    <row r="15" spans="1:4" ht="32.25" customHeight="1" thickBot="1" x14ac:dyDescent="0.3">
      <c r="A15" s="114" t="s">
        <v>34</v>
      </c>
      <c r="B15" s="115"/>
      <c r="C15" s="49" t="s">
        <v>95</v>
      </c>
      <c r="D15" s="54" t="s">
        <v>22</v>
      </c>
    </row>
    <row r="16" spans="1:4" ht="15.75" thickBot="1" x14ac:dyDescent="0.3">
      <c r="A16" s="131" t="s">
        <v>35</v>
      </c>
      <c r="B16" s="132"/>
      <c r="C16" s="55"/>
      <c r="D16" s="56">
        <v>1</v>
      </c>
    </row>
    <row r="17" spans="1:4" ht="15.75" thickBot="1" x14ac:dyDescent="0.3">
      <c r="A17" s="131" t="s">
        <v>36</v>
      </c>
      <c r="B17" s="132"/>
      <c r="C17" s="55"/>
      <c r="D17" s="56">
        <v>1</v>
      </c>
    </row>
    <row r="18" spans="1:4" ht="15.75" thickBot="1" x14ac:dyDescent="0.3">
      <c r="A18" s="131" t="s">
        <v>37</v>
      </c>
      <c r="B18" s="132"/>
      <c r="C18" s="55"/>
      <c r="D18" s="56">
        <v>1</v>
      </c>
    </row>
    <row r="19" spans="1:4" ht="15.75" thickBot="1" x14ac:dyDescent="0.3">
      <c r="A19" s="131" t="s">
        <v>38</v>
      </c>
      <c r="B19" s="132"/>
      <c r="C19" s="55"/>
      <c r="D19" s="56">
        <v>1</v>
      </c>
    </row>
    <row r="20" spans="1:4" ht="15.75" thickBot="1" x14ac:dyDescent="0.3">
      <c r="A20" s="9"/>
      <c r="B20" s="10" t="s">
        <v>27</v>
      </c>
      <c r="C20" s="53"/>
      <c r="D20" s="57">
        <v>5</v>
      </c>
    </row>
    <row r="21" spans="1:4" ht="30.75" customHeight="1" thickBot="1" x14ac:dyDescent="0.3">
      <c r="A21" s="114" t="s">
        <v>40</v>
      </c>
      <c r="B21" s="115"/>
      <c r="C21" s="49" t="s">
        <v>95</v>
      </c>
      <c r="D21" s="54" t="s">
        <v>22</v>
      </c>
    </row>
    <row r="22" spans="1:4" ht="15.75" thickBot="1" x14ac:dyDescent="0.3">
      <c r="A22" s="131" t="s">
        <v>35</v>
      </c>
      <c r="B22" s="132"/>
      <c r="C22" s="55"/>
      <c r="D22" s="56">
        <v>1</v>
      </c>
    </row>
    <row r="23" spans="1:4" ht="15.75" thickBot="1" x14ac:dyDescent="0.3">
      <c r="A23" s="131" t="s">
        <v>36</v>
      </c>
      <c r="B23" s="132"/>
      <c r="C23" s="55"/>
      <c r="D23" s="56">
        <v>1</v>
      </c>
    </row>
    <row r="24" spans="1:4" ht="15.75" thickBot="1" x14ac:dyDescent="0.3">
      <c r="A24" s="131" t="s">
        <v>37</v>
      </c>
      <c r="B24" s="132"/>
      <c r="C24" s="55"/>
      <c r="D24" s="56">
        <v>1</v>
      </c>
    </row>
    <row r="25" spans="1:4" ht="15.75" thickBot="1" x14ac:dyDescent="0.3">
      <c r="A25" s="9"/>
      <c r="B25" s="10" t="s">
        <v>28</v>
      </c>
      <c r="C25" s="53"/>
      <c r="D25" s="57">
        <f>SUM(D22:D24)</f>
        <v>3</v>
      </c>
    </row>
    <row r="26" spans="1:4" ht="15.75" thickBot="1" x14ac:dyDescent="0.3">
      <c r="A26" s="9"/>
      <c r="B26" s="11" t="s">
        <v>29</v>
      </c>
      <c r="C26" s="58"/>
      <c r="D26" s="59">
        <f>SUM(D20+D25)</f>
        <v>8</v>
      </c>
    </row>
    <row r="27" spans="1:4" ht="15.75" thickBot="1" x14ac:dyDescent="0.3">
      <c r="A27" s="133" t="s">
        <v>30</v>
      </c>
      <c r="B27" s="134"/>
      <c r="C27" s="52"/>
      <c r="D27" s="14">
        <f>SUM(D13+D26)</f>
        <v>10</v>
      </c>
    </row>
    <row r="29" spans="1:4" s="17" customFormat="1" ht="15.75" thickBot="1" x14ac:dyDescent="0.3"/>
    <row r="30" spans="1:4" ht="45" customHeight="1" thickBot="1" x14ac:dyDescent="0.3">
      <c r="A30" s="135" t="s">
        <v>41</v>
      </c>
      <c r="B30" s="136"/>
      <c r="C30" s="136"/>
      <c r="D30" s="137"/>
    </row>
    <row r="31" spans="1:4" ht="15.75" thickBot="1" x14ac:dyDescent="0.3">
      <c r="A31" s="122" t="s">
        <v>42</v>
      </c>
      <c r="B31" s="123"/>
      <c r="C31" s="123"/>
      <c r="D31" s="124"/>
    </row>
    <row r="32" spans="1:4" ht="30.75" thickBot="1" x14ac:dyDescent="0.3">
      <c r="A32" s="15" t="s">
        <v>20</v>
      </c>
      <c r="B32" s="16" t="s">
        <v>21</v>
      </c>
      <c r="C32" s="49" t="s">
        <v>95</v>
      </c>
      <c r="D32" s="16" t="s">
        <v>22</v>
      </c>
    </row>
    <row r="33" spans="1:4" ht="15.75" thickBot="1" x14ac:dyDescent="0.3">
      <c r="A33" s="125" t="s">
        <v>94</v>
      </c>
      <c r="B33" s="7" t="s">
        <v>23</v>
      </c>
      <c r="C33" s="7"/>
      <c r="D33" s="12">
        <v>0.5</v>
      </c>
    </row>
    <row r="34" spans="1:4" ht="15.75" thickBot="1" x14ac:dyDescent="0.3">
      <c r="A34" s="126"/>
      <c r="B34" s="7" t="s">
        <v>24</v>
      </c>
      <c r="C34" s="7"/>
      <c r="D34" s="12">
        <v>0.5</v>
      </c>
    </row>
    <row r="35" spans="1:4" ht="15.75" thickBot="1" x14ac:dyDescent="0.3">
      <c r="A35" s="127"/>
      <c r="B35" s="20" t="s">
        <v>43</v>
      </c>
      <c r="C35" s="20"/>
      <c r="D35" s="21">
        <f>SUM(D33:D34)</f>
        <v>1</v>
      </c>
    </row>
    <row r="36" spans="1:4" ht="51.75" customHeight="1" thickBot="1" x14ac:dyDescent="0.3">
      <c r="A36" s="128" t="s">
        <v>49</v>
      </c>
      <c r="B36" s="129"/>
      <c r="C36" s="129"/>
      <c r="D36" s="130"/>
    </row>
    <row r="37" spans="1:4" ht="36.75" customHeight="1" thickBot="1" x14ac:dyDescent="0.3">
      <c r="A37" s="138" t="s">
        <v>44</v>
      </c>
      <c r="B37" s="139"/>
      <c r="C37" s="49" t="s">
        <v>95</v>
      </c>
      <c r="D37" s="60" t="s">
        <v>22</v>
      </c>
    </row>
    <row r="38" spans="1:4" ht="15.75" thickBot="1" x14ac:dyDescent="0.3">
      <c r="A38" s="131" t="s">
        <v>35</v>
      </c>
      <c r="B38" s="132"/>
      <c r="C38" s="61"/>
      <c r="D38" s="62">
        <v>0.5</v>
      </c>
    </row>
    <row r="39" spans="1:4" ht="15.75" thickBot="1" x14ac:dyDescent="0.3">
      <c r="A39" s="131" t="s">
        <v>36</v>
      </c>
      <c r="B39" s="132"/>
      <c r="C39" s="61"/>
      <c r="D39" s="62">
        <v>0.5</v>
      </c>
    </row>
    <row r="40" spans="1:4" ht="15.75" thickBot="1" x14ac:dyDescent="0.3">
      <c r="A40" s="131" t="s">
        <v>37</v>
      </c>
      <c r="B40" s="132"/>
      <c r="C40" s="61"/>
      <c r="D40" s="62">
        <v>0.5</v>
      </c>
    </row>
    <row r="41" spans="1:4" ht="15.75" thickBot="1" x14ac:dyDescent="0.3">
      <c r="A41" s="131" t="s">
        <v>38</v>
      </c>
      <c r="B41" s="132"/>
      <c r="C41" s="61"/>
      <c r="D41" s="62">
        <v>0.5</v>
      </c>
    </row>
    <row r="42" spans="1:4" ht="15.75" thickBot="1" x14ac:dyDescent="0.3">
      <c r="A42" s="131" t="s">
        <v>39</v>
      </c>
      <c r="B42" s="132"/>
      <c r="C42" s="63"/>
      <c r="D42" s="64">
        <v>0.5</v>
      </c>
    </row>
    <row r="43" spans="1:4" ht="15.75" thickBot="1" x14ac:dyDescent="0.3">
      <c r="A43" s="9"/>
      <c r="B43" s="22" t="s">
        <v>45</v>
      </c>
      <c r="C43" s="20"/>
      <c r="D43" s="16">
        <f>SUM(D38:D42)</f>
        <v>2.5</v>
      </c>
    </row>
    <row r="44" spans="1:4" ht="39.75" customHeight="1" thickBot="1" x14ac:dyDescent="0.3">
      <c r="A44" s="138" t="s">
        <v>53</v>
      </c>
      <c r="B44" s="139"/>
      <c r="C44" s="49" t="s">
        <v>95</v>
      </c>
      <c r="D44" s="65" t="s">
        <v>22</v>
      </c>
    </row>
    <row r="45" spans="1:4" ht="15.75" thickBot="1" x14ac:dyDescent="0.3">
      <c r="A45" s="131" t="s">
        <v>35</v>
      </c>
      <c r="B45" s="132"/>
      <c r="C45" s="55"/>
      <c r="D45" s="56">
        <v>0.5</v>
      </c>
    </row>
    <row r="46" spans="1:4" ht="15.75" thickBot="1" x14ac:dyDescent="0.3">
      <c r="A46" s="131" t="s">
        <v>36</v>
      </c>
      <c r="B46" s="132"/>
      <c r="C46" s="55"/>
      <c r="D46" s="56">
        <v>0.5</v>
      </c>
    </row>
    <row r="47" spans="1:4" ht="15.75" thickBot="1" x14ac:dyDescent="0.3">
      <c r="A47" s="131" t="s">
        <v>37</v>
      </c>
      <c r="B47" s="132"/>
      <c r="C47" s="55"/>
      <c r="D47" s="56">
        <v>0.5</v>
      </c>
    </row>
    <row r="48" spans="1:4" ht="15.75" thickBot="1" x14ac:dyDescent="0.3">
      <c r="A48" s="9"/>
      <c r="B48" s="22" t="s">
        <v>46</v>
      </c>
      <c r="C48" s="66"/>
      <c r="D48" s="65">
        <f>SUM(D45:D47)</f>
        <v>1.5</v>
      </c>
    </row>
    <row r="49" spans="1:4" ht="15.75" thickBot="1" x14ac:dyDescent="0.3">
      <c r="A49" s="9"/>
      <c r="B49" s="15" t="s">
        <v>47</v>
      </c>
      <c r="C49" s="16"/>
      <c r="D49" s="16">
        <f>SUM(D43+D48)</f>
        <v>4</v>
      </c>
    </row>
    <row r="50" spans="1:4" ht="15.75" thickBot="1" x14ac:dyDescent="0.3">
      <c r="A50" s="133" t="s">
        <v>48</v>
      </c>
      <c r="B50" s="134"/>
      <c r="C50" s="52"/>
      <c r="D50" s="14">
        <f>SUM(D35+D49)</f>
        <v>5</v>
      </c>
    </row>
    <row r="53" spans="1:4" s="17" customFormat="1" ht="15.75" thickBot="1" x14ac:dyDescent="0.3"/>
    <row r="54" spans="1:4" ht="48" customHeight="1" thickBot="1" x14ac:dyDescent="0.3">
      <c r="A54" s="146" t="s">
        <v>50</v>
      </c>
      <c r="B54" s="147"/>
      <c r="C54" s="147"/>
      <c r="D54" s="148"/>
    </row>
    <row r="55" spans="1:4" ht="15.75" thickBot="1" x14ac:dyDescent="0.3">
      <c r="A55" s="122" t="s">
        <v>51</v>
      </c>
      <c r="B55" s="123"/>
      <c r="C55" s="123"/>
      <c r="D55" s="124"/>
    </row>
    <row r="56" spans="1:4" ht="30.75" thickBot="1" x14ac:dyDescent="0.3">
      <c r="A56" s="18" t="s">
        <v>20</v>
      </c>
      <c r="B56" s="19" t="s">
        <v>21</v>
      </c>
      <c r="C56" s="49" t="s">
        <v>95</v>
      </c>
      <c r="D56" s="19" t="s">
        <v>22</v>
      </c>
    </row>
    <row r="57" spans="1:4" ht="15.75" thickBot="1" x14ac:dyDescent="0.3">
      <c r="A57" s="125" t="s">
        <v>94</v>
      </c>
      <c r="B57" s="7" t="s">
        <v>23</v>
      </c>
      <c r="C57" s="7"/>
      <c r="D57" s="12">
        <v>0.5</v>
      </c>
    </row>
    <row r="58" spans="1:4" ht="15.75" thickBot="1" x14ac:dyDescent="0.3">
      <c r="A58" s="127"/>
      <c r="B58" s="23" t="s">
        <v>52</v>
      </c>
      <c r="C58" s="23"/>
      <c r="D58" s="24">
        <f>SUM(D57:D57)</f>
        <v>0.5</v>
      </c>
    </row>
    <row r="59" spans="1:4" ht="45.75" customHeight="1" thickBot="1" x14ac:dyDescent="0.3">
      <c r="A59" s="128" t="s">
        <v>54</v>
      </c>
      <c r="B59" s="129"/>
      <c r="C59" s="129"/>
      <c r="D59" s="130"/>
    </row>
    <row r="60" spans="1:4" ht="47.25" customHeight="1" thickBot="1" x14ac:dyDescent="0.3">
      <c r="A60" s="140" t="s">
        <v>55</v>
      </c>
      <c r="B60" s="141"/>
      <c r="C60" s="49" t="s">
        <v>95</v>
      </c>
      <c r="D60" s="67" t="s">
        <v>22</v>
      </c>
    </row>
    <row r="61" spans="1:4" ht="15.75" thickBot="1" x14ac:dyDescent="0.3">
      <c r="A61" s="131" t="s">
        <v>35</v>
      </c>
      <c r="B61" s="132"/>
      <c r="C61" s="55"/>
      <c r="D61" s="56">
        <v>0.5</v>
      </c>
    </row>
    <row r="62" spans="1:4" ht="15.75" thickBot="1" x14ac:dyDescent="0.3">
      <c r="A62" s="131" t="s">
        <v>36</v>
      </c>
      <c r="B62" s="132"/>
      <c r="C62" s="55"/>
      <c r="D62" s="56">
        <v>0.5</v>
      </c>
    </row>
    <row r="63" spans="1:4" ht="15.75" thickBot="1" x14ac:dyDescent="0.3">
      <c r="A63" s="131" t="s">
        <v>37</v>
      </c>
      <c r="B63" s="132"/>
      <c r="C63" s="55"/>
      <c r="D63" s="56">
        <v>0.5</v>
      </c>
    </row>
    <row r="64" spans="1:4" ht="15.75" thickBot="1" x14ac:dyDescent="0.3">
      <c r="A64" s="9"/>
      <c r="B64" s="25" t="s">
        <v>56</v>
      </c>
      <c r="C64" s="68"/>
      <c r="D64" s="67">
        <f>SUM(D61:D63)</f>
        <v>1.5</v>
      </c>
    </row>
    <row r="65" spans="1:4" ht="34.5" customHeight="1" thickBot="1" x14ac:dyDescent="0.3">
      <c r="A65" s="140" t="s">
        <v>57</v>
      </c>
      <c r="B65" s="141"/>
      <c r="C65" s="49" t="s">
        <v>95</v>
      </c>
      <c r="D65" s="67" t="s">
        <v>22</v>
      </c>
    </row>
    <row r="66" spans="1:4" ht="15.75" thickBot="1" x14ac:dyDescent="0.3">
      <c r="A66" s="131" t="s">
        <v>35</v>
      </c>
      <c r="B66" s="132"/>
      <c r="C66" s="55"/>
      <c r="D66" s="56">
        <v>0.5</v>
      </c>
    </row>
    <row r="67" spans="1:4" ht="15.75" thickBot="1" x14ac:dyDescent="0.3">
      <c r="A67" s="131" t="s">
        <v>36</v>
      </c>
      <c r="B67" s="132"/>
      <c r="C67" s="55"/>
      <c r="D67" s="56">
        <v>0.5</v>
      </c>
    </row>
    <row r="68" spans="1:4" ht="15.75" thickBot="1" x14ac:dyDescent="0.3">
      <c r="A68" s="9"/>
      <c r="B68" s="25" t="s">
        <v>58</v>
      </c>
      <c r="C68" s="68"/>
      <c r="D68" s="67">
        <f>SUM(D66:D67)</f>
        <v>1</v>
      </c>
    </row>
    <row r="69" spans="1:4" ht="15.75" thickBot="1" x14ac:dyDescent="0.3">
      <c r="A69" s="9"/>
      <c r="B69" s="18" t="s">
        <v>59</v>
      </c>
      <c r="C69" s="19"/>
      <c r="D69" s="19">
        <f>SUM(D64+D68)</f>
        <v>2.5</v>
      </c>
    </row>
    <row r="70" spans="1:4" ht="15.75" thickBot="1" x14ac:dyDescent="0.3">
      <c r="A70" s="133" t="s">
        <v>60</v>
      </c>
      <c r="B70" s="134"/>
      <c r="C70" s="52"/>
      <c r="D70" s="14">
        <f>SUM(D58+D69)</f>
        <v>3</v>
      </c>
    </row>
    <row r="72" spans="1:4" s="17" customFormat="1" ht="15.75" thickBot="1" x14ac:dyDescent="0.3"/>
    <row r="73" spans="1:4" ht="15.75" thickBot="1" x14ac:dyDescent="0.3">
      <c r="A73" s="26" t="s">
        <v>61</v>
      </c>
      <c r="B73" s="27"/>
      <c r="C73" s="27"/>
      <c r="D73" s="28">
        <f>SUM(D27+D50+D70)</f>
        <v>18</v>
      </c>
    </row>
  </sheetData>
  <mergeCells count="44">
    <mergeCell ref="A1:D1"/>
    <mergeCell ref="A3:D3"/>
    <mergeCell ref="A65:B65"/>
    <mergeCell ref="A66:B66"/>
    <mergeCell ref="A67:B67"/>
    <mergeCell ref="A47:B47"/>
    <mergeCell ref="A50:B50"/>
    <mergeCell ref="A54:D54"/>
    <mergeCell ref="A55:D55"/>
    <mergeCell ref="A57:A58"/>
    <mergeCell ref="A59:D59"/>
    <mergeCell ref="A40:B40"/>
    <mergeCell ref="A41:B41"/>
    <mergeCell ref="A42:B42"/>
    <mergeCell ref="A44:B44"/>
    <mergeCell ref="A45:B45"/>
    <mergeCell ref="A70:B70"/>
    <mergeCell ref="A60:B60"/>
    <mergeCell ref="A61:B61"/>
    <mergeCell ref="A62:B62"/>
    <mergeCell ref="A63:B63"/>
    <mergeCell ref="A46:B46"/>
    <mergeCell ref="A31:D31"/>
    <mergeCell ref="A33:A35"/>
    <mergeCell ref="A36:D36"/>
    <mergeCell ref="A37:B37"/>
    <mergeCell ref="A38:B38"/>
    <mergeCell ref="A39:B39"/>
    <mergeCell ref="A24:B24"/>
    <mergeCell ref="A27:B27"/>
    <mergeCell ref="A30:D30"/>
    <mergeCell ref="A21:B21"/>
    <mergeCell ref="A22:B22"/>
    <mergeCell ref="A16:B16"/>
    <mergeCell ref="A17:B17"/>
    <mergeCell ref="A18:B18"/>
    <mergeCell ref="A19:B19"/>
    <mergeCell ref="A23:B23"/>
    <mergeCell ref="A15:B15"/>
    <mergeCell ref="A6:D6"/>
    <mergeCell ref="A7:D7"/>
    <mergeCell ref="A8:D8"/>
    <mergeCell ref="A10:A13"/>
    <mergeCell ref="A14:D1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III</vt:lpstr>
      <vt:lpstr>ANEXO V</vt:lpstr>
      <vt:lpstr>ANEXO VI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Gurati</dc:creator>
  <cp:lastModifiedBy>Helenise Wanier Silva</cp:lastModifiedBy>
  <dcterms:created xsi:type="dcterms:W3CDTF">2017-02-14T11:35:25Z</dcterms:created>
  <dcterms:modified xsi:type="dcterms:W3CDTF">2020-05-22T19:06:50Z</dcterms:modified>
</cp:coreProperties>
</file>