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ROCESSO LICITATÓRIO 2019\Processo Licitatório nº. 005-2019 - Avaliação do Ativo Imobilizado\"/>
    </mc:Choice>
  </mc:AlternateContent>
  <bookViews>
    <workbookView xWindow="0" yWindow="0" windowWidth="21600" windowHeight="8535" firstSheet="2" activeTab="3"/>
  </bookViews>
  <sheets>
    <sheet name="Pontuação Geral" sheetId="3" r:id="rId1"/>
    <sheet name="Critério Pontuação Empresa" sheetId="1" r:id="rId2"/>
    <sheet name="Critério Pontuação Diretor" sheetId="4" r:id="rId3"/>
    <sheet name="Critério Pontuação Coordenadore" sheetId="5" r:id="rId4"/>
    <sheet name="Critério Pontuação Especialista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6" l="1"/>
  <c r="E50" i="6"/>
  <c r="E58" i="6" s="1"/>
  <c r="E43" i="6"/>
  <c r="E36" i="6"/>
  <c r="E29" i="6"/>
  <c r="E22" i="6"/>
  <c r="E30" i="6" s="1"/>
  <c r="E15" i="6"/>
  <c r="E16" i="6" s="1"/>
  <c r="E51" i="5"/>
  <c r="E43" i="5"/>
  <c r="E52" i="5" s="1"/>
  <c r="E34" i="5"/>
  <c r="E27" i="5"/>
  <c r="E35" i="5" s="1"/>
  <c r="E18" i="5"/>
  <c r="E19" i="5" s="1"/>
  <c r="E10" i="5"/>
  <c r="E24" i="4"/>
  <c r="E12" i="4"/>
  <c r="E9" i="4"/>
  <c r="E195" i="3"/>
  <c r="E194" i="3"/>
  <c r="E187" i="3"/>
  <c r="E180" i="3"/>
  <c r="E181" i="3" s="1"/>
  <c r="E173" i="3"/>
  <c r="E166" i="3"/>
  <c r="E159" i="3"/>
  <c r="E167" i="3" s="1"/>
  <c r="E153" i="3"/>
  <c r="E197" i="3" s="1"/>
  <c r="E152" i="3"/>
  <c r="E136" i="3"/>
  <c r="E135" i="3"/>
  <c r="E127" i="3"/>
  <c r="E118" i="3"/>
  <c r="E119" i="3" s="1"/>
  <c r="E111" i="3"/>
  <c r="E102" i="3"/>
  <c r="E94" i="3"/>
  <c r="E103" i="3" s="1"/>
  <c r="E138" i="3" s="1"/>
  <c r="E83" i="3"/>
  <c r="E71" i="3"/>
  <c r="E68" i="3"/>
  <c r="E85" i="3" s="1"/>
  <c r="E58" i="3"/>
  <c r="E54" i="3"/>
  <c r="E47" i="3"/>
  <c r="E40" i="3"/>
  <c r="E33" i="3"/>
  <c r="E20" i="3"/>
  <c r="E60" i="3" s="1"/>
  <c r="E58" i="1"/>
  <c r="E54" i="1"/>
  <c r="E47" i="1"/>
  <c r="E40" i="1"/>
  <c r="E33" i="1"/>
  <c r="E20" i="1"/>
  <c r="E44" i="6" l="1"/>
  <c r="E60" i="6" s="1"/>
  <c r="E54" i="5"/>
  <c r="E26" i="4"/>
  <c r="E60" i="1"/>
</calcChain>
</file>

<file path=xl/sharedStrings.xml><?xml version="1.0" encoding="utf-8"?>
<sst xmlns="http://schemas.openxmlformats.org/spreadsheetml/2006/main" count="405" uniqueCount="97">
  <si>
    <t xml:space="preserve">Nome do Profissional indicado: </t>
  </si>
  <si>
    <t>Peso:</t>
  </si>
  <si>
    <t>Pontuação</t>
  </si>
  <si>
    <t xml:space="preserve"> Certificado Apresentado</t>
  </si>
  <si>
    <t>Órgão Emissor</t>
  </si>
  <si>
    <t>Data de Emissão</t>
  </si>
  <si>
    <t xml:space="preserve">2.1 Formação Profissional/Acadêmica      </t>
  </si>
  <si>
    <t>Certificado de Especialização</t>
  </si>
  <si>
    <t>Certificado de Mestrado</t>
  </si>
  <si>
    <t>Certificado de Doutorado</t>
  </si>
  <si>
    <t>2.2 Experiência na Atividade</t>
  </si>
  <si>
    <t>2.3 Experiência Específica</t>
  </si>
  <si>
    <t xml:space="preserve">3.1 Coordenador de Engenharia     </t>
  </si>
  <si>
    <t xml:space="preserve">3.1.1 Formação Profissional/Acadêmica      </t>
  </si>
  <si>
    <t>Profissional com formação em engenharia (qualquer especialidade). Será pontuado 1 (um) profissional</t>
  </si>
  <si>
    <t xml:space="preserve">Profissional com formação em Engenharia (qualquer especialidade) ou Administração de empresas ou Ciências Contábeis. Será pontuado 1 (um) profissional </t>
  </si>
  <si>
    <t>3.1.2 Experiência Específica</t>
  </si>
  <si>
    <t xml:space="preserve">Experiência em serviços para distribuidoras de energia elétrica, referentes às especialidades da RFP </t>
  </si>
  <si>
    <t>Experiência em consultoria em serviços para distribuidoras de energia elétrica, em serviços referentes às especialidades da RFP (determinação de base de remuneração regulatória)</t>
  </si>
  <si>
    <t xml:space="preserve">3.2 Coordenador de Avaliações Patrimoniais     </t>
  </si>
  <si>
    <t xml:space="preserve">3.2.1 Formação Profissional/Acadêmica      </t>
  </si>
  <si>
    <t>3.2.2 Experiência Específica</t>
  </si>
  <si>
    <t xml:space="preserve">3.3 Coordenador Contábil     </t>
  </si>
  <si>
    <t xml:space="preserve">3.3.1 Formação Profissional/Acadêmica      </t>
  </si>
  <si>
    <t>3.3.2 Experiência Específica</t>
  </si>
  <si>
    <t>3 Critérios para Pontuação dos Coordenadores</t>
  </si>
  <si>
    <t>4 Critérios para Pontuação dos Especialistas</t>
  </si>
  <si>
    <t>4.1 Especialista em Avaliações Civis</t>
  </si>
  <si>
    <t xml:space="preserve">4.1.1 Formação Profissional/Acadêmica      </t>
  </si>
  <si>
    <t>Profissional com formação em Engenharia Civil. Será pontuado 1 (um) profissional.</t>
  </si>
  <si>
    <t>Certificado de Graduação</t>
  </si>
  <si>
    <t>4.1.2 Experiência Específica</t>
  </si>
  <si>
    <t>Experiência em serviços para distribuidoras de energia elétrica em avaliações civis</t>
  </si>
  <si>
    <t>4.2 Especialista em Avaliações Eletromecânicas</t>
  </si>
  <si>
    <t xml:space="preserve">4.2.1 Formação Profissional/Acadêmica      </t>
  </si>
  <si>
    <t>4.2.2 Experiência Específica</t>
  </si>
  <si>
    <t xml:space="preserve">4.3.1 Formação Profissional/Acadêmica      </t>
  </si>
  <si>
    <t>4.3.2 Experiência Específica</t>
  </si>
  <si>
    <t>4.3 Especialista em Avaliações Fisico Contabeis</t>
  </si>
  <si>
    <t>Profissional com formação em Ciências Contábeis (Contador). Será pontuado 1 (um) profissional.</t>
  </si>
  <si>
    <t>Profissional com formação em Engenharia Mecânica, Elétrica ou Eletromecânica. Será pontuado 1 (um) profissional.</t>
  </si>
  <si>
    <t>Experiência em serviços para distribuidoras de energia elétrica em avaliações eletromecânicas</t>
  </si>
  <si>
    <t>Experiência em serviços para distribuidoras de energia elétrica em avaliações fisico contabeis de ativo imobilizado</t>
  </si>
  <si>
    <t xml:space="preserve">4.4.1 Formação Profissional/Acadêmica      </t>
  </si>
  <si>
    <t>4.4.2 Experiência Específica</t>
  </si>
  <si>
    <t>Profissional com formação em engenharia (qualquer especialidade). Será pontuado 1 (um) profissional.</t>
  </si>
  <si>
    <t>Experiência em serviços para distribuidoras de energia elétrica em inventários de redes de distribuição</t>
  </si>
  <si>
    <t>4.4 Especialista em Inventários de Redes de Distribuição</t>
  </si>
  <si>
    <t>2 Critérios para Pontuação do Diretor do Projeto</t>
  </si>
  <si>
    <t>1 Critérios para Pontuação da Empresa</t>
  </si>
  <si>
    <t>1.1 Experiência Específica</t>
  </si>
  <si>
    <t>1.1.2 Atestados que acreditem experiência específica em distribuidoras de energia elétrica com mais de 350.000 clientes.</t>
  </si>
  <si>
    <t>1.1.3 Atestado que acredite experiência em trabalho referente à revisão tarifária em distribuidoras de energia elétrica do 1º e 2º ciclo.</t>
  </si>
  <si>
    <t>1.1.4 Atestado que acredite experiência em trabalho referente à revisão tarifária em distribuidoras de energia elétrica do 3º ciclo.</t>
  </si>
  <si>
    <t>1.1.5 Atestado que acredite experiência em trabalho referente à revisão tarifária em distribuidoras de energia elétrica do 4º ciclo.</t>
  </si>
  <si>
    <t>1.1.6 Atestado que acredite experiência em trabalho referente à revisão tarifária em distribuidoras de energia elétrica do 5º ciclo.</t>
  </si>
  <si>
    <t>1.1.1 Atestados de trabalhos relativos à determinação de base de remuneração regulatória realizados em distribuidoras de energia elétrica</t>
  </si>
  <si>
    <t>Atestados de trabalhos, conforme objeto dessa licitação, realizados em distribuidoras de energia elétrica.</t>
  </si>
  <si>
    <t>Total do item 1.1.1</t>
  </si>
  <si>
    <t>Total do item 1.1.2</t>
  </si>
  <si>
    <t>Total do item 1.1.3</t>
  </si>
  <si>
    <t>Total do item 1.1.4</t>
  </si>
  <si>
    <t>Total do item 1.1.5</t>
  </si>
  <si>
    <t>Total do item 1.1.6</t>
  </si>
  <si>
    <t>Total Geral dos itens 1.1.1 ao item  1.1.6</t>
  </si>
  <si>
    <t>Total item 2.1</t>
  </si>
  <si>
    <t>Total item 2.2</t>
  </si>
  <si>
    <t>Total item 2.3</t>
  </si>
  <si>
    <t>Total Geral dos itens 2.1 ao item 2.3</t>
  </si>
  <si>
    <t>Total item 3.1.1</t>
  </si>
  <si>
    <t>Total item 3.1.2</t>
  </si>
  <si>
    <t>Total do item 3.2.1</t>
  </si>
  <si>
    <t>Total Geral dos itens 3.1.1 e 3.1.2</t>
  </si>
  <si>
    <t>Total do item 3.2.2</t>
  </si>
  <si>
    <t>Total Geral dos itens 3.2.1 e 3.2.2</t>
  </si>
  <si>
    <t>Total do item 3.3.1</t>
  </si>
  <si>
    <t>Total do item 3.3.2</t>
  </si>
  <si>
    <t>Total Geral dos itens 3.3.1 e 3.3.2</t>
  </si>
  <si>
    <t>Total do item 4.1.1</t>
  </si>
  <si>
    <t>Total do item 4.1.2</t>
  </si>
  <si>
    <t>Total do item 4.2.1</t>
  </si>
  <si>
    <t>Total do item 4.2.2</t>
  </si>
  <si>
    <t>Total do item 4.3.1</t>
  </si>
  <si>
    <t>Total do item 4.3.2</t>
  </si>
  <si>
    <t>Total do item 4.4.1</t>
  </si>
  <si>
    <t>Total do item 4.4.2</t>
  </si>
  <si>
    <t>Total Geral dos itens 4.4.1 e 4.4.2</t>
  </si>
  <si>
    <t>Pontuação Total dos itens 3.1.1 ao item 3.3.2</t>
  </si>
  <si>
    <t>Pontuação Total dos itens 4.1.1 ao item 4.4.2</t>
  </si>
  <si>
    <t>Total Geral dos itens 4.1.1 e 4.1.2</t>
  </si>
  <si>
    <t>Total Geral dos itens 4.2.1 e 4.2.2</t>
  </si>
  <si>
    <t>Total Geral dos itens 4.3.1 e 4.3.2</t>
  </si>
  <si>
    <t>ANEXO XII - PLANILHA DE PONTUAÇÃO DA EMPRESA</t>
  </si>
  <si>
    <t>ANEXO XII - PLANILHA DE PONTUAÇÃO - GERAL</t>
  </si>
  <si>
    <t>ANEXO XII - PLANILHA DE PONTUAÇÃO DO DIRETOR</t>
  </si>
  <si>
    <t>ANEXO XII - PLANILHA DE PONTUAÇÃO DOS CORDENADORES</t>
  </si>
  <si>
    <t>ANEXO XII - PLANILHA DE PONTUAÇÃO DOS ESPECIALISTAS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</si>
</sst>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66FF66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197"/>
  <sheetViews>
    <sheetView workbookViewId="0">
      <pane ySplit="1" topLeftCell="A2" activePane="bottomLeft" state="frozen"/>
      <selection pane="bottomLeft" sqref="A1:F1"/>
    </sheetView>
  </sheetViews>
  <sheetFormatPr defaultRowHeight="15" x14ac:dyDescent="0.2"/>
  <cols>
    <col min="1" max="1" width="50.5703125" style="1" customWidth="1"/>
    <col min="2" max="4" width="32.7109375" style="1" customWidth="1"/>
    <col min="5" max="5" width="28.7109375" style="2" customWidth="1"/>
    <col min="6" max="6" width="28.7109375" style="1" customWidth="1"/>
    <col min="7" max="16384" width="9.140625" style="1"/>
  </cols>
  <sheetData>
    <row r="1" spans="1:6" ht="23.25" x14ac:dyDescent="0.35">
      <c r="A1" s="34" t="s">
        <v>93</v>
      </c>
      <c r="B1" s="34"/>
      <c r="C1" s="34"/>
      <c r="D1" s="34"/>
      <c r="E1" s="34"/>
      <c r="F1" s="34"/>
    </row>
    <row r="2" spans="1:6" ht="15.75" x14ac:dyDescent="0.2">
      <c r="A2" s="35" t="s">
        <v>49</v>
      </c>
      <c r="B2" s="35"/>
      <c r="C2" s="35"/>
      <c r="D2" s="35"/>
      <c r="E2" s="35"/>
      <c r="F2" s="35"/>
    </row>
    <row r="3" spans="1:6" ht="15.75" x14ac:dyDescent="0.25">
      <c r="A3" s="13" t="s">
        <v>50</v>
      </c>
      <c r="B3" s="5" t="s">
        <v>3</v>
      </c>
      <c r="C3" s="5" t="s">
        <v>4</v>
      </c>
      <c r="D3" s="5" t="s">
        <v>5</v>
      </c>
      <c r="E3" s="5" t="s">
        <v>1</v>
      </c>
      <c r="F3" s="5" t="s">
        <v>2</v>
      </c>
    </row>
    <row r="4" spans="1:6" x14ac:dyDescent="0.2">
      <c r="A4" s="33" t="s">
        <v>56</v>
      </c>
      <c r="B4" s="6"/>
      <c r="C4" s="6"/>
      <c r="D4" s="6"/>
      <c r="E4" s="7">
        <v>0.5</v>
      </c>
      <c r="F4" s="6"/>
    </row>
    <row r="5" spans="1:6" x14ac:dyDescent="0.2">
      <c r="A5" s="33"/>
      <c r="B5" s="6"/>
      <c r="C5" s="6"/>
      <c r="D5" s="6"/>
      <c r="E5" s="7">
        <v>0.5</v>
      </c>
      <c r="F5" s="6"/>
    </row>
    <row r="6" spans="1:6" x14ac:dyDescent="0.2">
      <c r="A6" s="33"/>
      <c r="B6" s="6"/>
      <c r="C6" s="6"/>
      <c r="D6" s="6"/>
      <c r="E6" s="7">
        <v>0.5</v>
      </c>
      <c r="F6" s="6"/>
    </row>
    <row r="7" spans="1:6" x14ac:dyDescent="0.2">
      <c r="A7" s="33"/>
      <c r="B7" s="6"/>
      <c r="C7" s="6"/>
      <c r="D7" s="6"/>
      <c r="E7" s="7">
        <v>0.5</v>
      </c>
      <c r="F7" s="6"/>
    </row>
    <row r="8" spans="1:6" x14ac:dyDescent="0.2">
      <c r="A8" s="33"/>
      <c r="B8" s="6"/>
      <c r="C8" s="6"/>
      <c r="D8" s="6"/>
      <c r="E8" s="7">
        <v>0.5</v>
      </c>
      <c r="F8" s="6"/>
    </row>
    <row r="9" spans="1:6" x14ac:dyDescent="0.2">
      <c r="A9" s="33"/>
      <c r="B9" s="6"/>
      <c r="C9" s="6"/>
      <c r="D9" s="6"/>
      <c r="E9" s="7">
        <v>0.5</v>
      </c>
      <c r="F9" s="6"/>
    </row>
    <row r="10" spans="1:6" x14ac:dyDescent="0.2">
      <c r="A10" s="33"/>
      <c r="B10" s="6"/>
      <c r="C10" s="6"/>
      <c r="D10" s="6"/>
      <c r="E10" s="7">
        <v>0.5</v>
      </c>
      <c r="F10" s="6"/>
    </row>
    <row r="11" spans="1:6" x14ac:dyDescent="0.2">
      <c r="A11" s="33"/>
      <c r="B11" s="6"/>
      <c r="C11" s="6"/>
      <c r="D11" s="6"/>
      <c r="E11" s="7">
        <v>0.5</v>
      </c>
      <c r="F11" s="6"/>
    </row>
    <row r="12" spans="1:6" x14ac:dyDescent="0.2">
      <c r="A12" s="33"/>
      <c r="B12" s="6"/>
      <c r="C12" s="6"/>
      <c r="D12" s="6"/>
      <c r="E12" s="7">
        <v>0.5</v>
      </c>
      <c r="F12" s="6"/>
    </row>
    <row r="13" spans="1:6" x14ac:dyDescent="0.2">
      <c r="A13" s="33"/>
      <c r="B13" s="6"/>
      <c r="C13" s="6"/>
      <c r="D13" s="6"/>
      <c r="E13" s="7">
        <v>0.5</v>
      </c>
      <c r="F13" s="6"/>
    </row>
    <row r="14" spans="1:6" x14ac:dyDescent="0.2">
      <c r="A14" s="33"/>
      <c r="B14" s="6"/>
      <c r="C14" s="6"/>
      <c r="D14" s="6"/>
      <c r="E14" s="7">
        <v>0.5</v>
      </c>
      <c r="F14" s="6"/>
    </row>
    <row r="15" spans="1:6" x14ac:dyDescent="0.2">
      <c r="A15" s="33"/>
      <c r="B15" s="6"/>
      <c r="C15" s="6"/>
      <c r="D15" s="6"/>
      <c r="E15" s="7">
        <v>0.5</v>
      </c>
      <c r="F15" s="6"/>
    </row>
    <row r="16" spans="1:6" x14ac:dyDescent="0.2">
      <c r="A16" s="33"/>
      <c r="B16" s="6"/>
      <c r="C16" s="6"/>
      <c r="D16" s="6"/>
      <c r="E16" s="7">
        <v>0.5</v>
      </c>
      <c r="F16" s="6"/>
    </row>
    <row r="17" spans="1:6" x14ac:dyDescent="0.2">
      <c r="A17" s="33"/>
      <c r="B17" s="6"/>
      <c r="C17" s="6"/>
      <c r="D17" s="6"/>
      <c r="E17" s="7">
        <v>0.5</v>
      </c>
      <c r="F17" s="6"/>
    </row>
    <row r="18" spans="1:6" x14ac:dyDescent="0.2">
      <c r="A18" s="33"/>
      <c r="B18" s="6"/>
      <c r="C18" s="6"/>
      <c r="D18" s="6"/>
      <c r="E18" s="7">
        <v>0.5</v>
      </c>
      <c r="F18" s="6"/>
    </row>
    <row r="19" spans="1:6" x14ac:dyDescent="0.2">
      <c r="A19" s="33"/>
      <c r="B19" s="6"/>
      <c r="C19" s="6"/>
      <c r="D19" s="6"/>
      <c r="E19" s="7">
        <v>0.5</v>
      </c>
      <c r="F19" s="6"/>
    </row>
    <row r="20" spans="1:6" ht="15.75" x14ac:dyDescent="0.2">
      <c r="A20" s="14" t="s">
        <v>58</v>
      </c>
      <c r="B20" s="6"/>
      <c r="C20" s="6"/>
      <c r="D20" s="6"/>
      <c r="E20" s="19">
        <f>SUM(E4:E19)</f>
        <v>8</v>
      </c>
      <c r="F20" s="6"/>
    </row>
    <row r="21" spans="1:6" x14ac:dyDescent="0.2">
      <c r="A21" s="33" t="s">
        <v>51</v>
      </c>
      <c r="B21" s="6"/>
      <c r="C21" s="6"/>
      <c r="D21" s="6"/>
      <c r="E21" s="7">
        <v>0.5</v>
      </c>
      <c r="F21" s="6"/>
    </row>
    <row r="22" spans="1:6" x14ac:dyDescent="0.2">
      <c r="A22" s="33"/>
      <c r="B22" s="6"/>
      <c r="C22" s="6"/>
      <c r="D22" s="6"/>
      <c r="E22" s="7">
        <v>0.5</v>
      </c>
      <c r="F22" s="6"/>
    </row>
    <row r="23" spans="1:6" x14ac:dyDescent="0.2">
      <c r="A23" s="33"/>
      <c r="B23" s="6"/>
      <c r="C23" s="6"/>
      <c r="D23" s="6"/>
      <c r="E23" s="7">
        <v>0.5</v>
      </c>
      <c r="F23" s="6"/>
    </row>
    <row r="24" spans="1:6" x14ac:dyDescent="0.2">
      <c r="A24" s="33"/>
      <c r="B24" s="6"/>
      <c r="C24" s="6"/>
      <c r="D24" s="6"/>
      <c r="E24" s="7">
        <v>0.5</v>
      </c>
      <c r="F24" s="6"/>
    </row>
    <row r="25" spans="1:6" x14ac:dyDescent="0.2">
      <c r="A25" s="33"/>
      <c r="B25" s="6"/>
      <c r="C25" s="6"/>
      <c r="D25" s="6"/>
      <c r="E25" s="7">
        <v>0.5</v>
      </c>
      <c r="F25" s="6"/>
    </row>
    <row r="26" spans="1:6" x14ac:dyDescent="0.2">
      <c r="A26" s="33"/>
      <c r="B26" s="6"/>
      <c r="C26" s="6"/>
      <c r="D26" s="6"/>
      <c r="E26" s="7">
        <v>0.5</v>
      </c>
      <c r="F26" s="6"/>
    </row>
    <row r="27" spans="1:6" x14ac:dyDescent="0.2">
      <c r="A27" s="33"/>
      <c r="B27" s="6"/>
      <c r="C27" s="6"/>
      <c r="D27" s="6"/>
      <c r="E27" s="7">
        <v>0.5</v>
      </c>
      <c r="F27" s="6"/>
    </row>
    <row r="28" spans="1:6" x14ac:dyDescent="0.2">
      <c r="A28" s="33"/>
      <c r="B28" s="6"/>
      <c r="C28" s="6"/>
      <c r="D28" s="6"/>
      <c r="E28" s="7">
        <v>0.5</v>
      </c>
      <c r="F28" s="6"/>
    </row>
    <row r="29" spans="1:6" x14ac:dyDescent="0.2">
      <c r="A29" s="33"/>
      <c r="B29" s="6"/>
      <c r="C29" s="6"/>
      <c r="D29" s="6"/>
      <c r="E29" s="7">
        <v>0.5</v>
      </c>
      <c r="F29" s="6"/>
    </row>
    <row r="30" spans="1:6" x14ac:dyDescent="0.2">
      <c r="A30" s="33"/>
      <c r="B30" s="6"/>
      <c r="C30" s="6"/>
      <c r="D30" s="6"/>
      <c r="E30" s="7">
        <v>0.5</v>
      </c>
      <c r="F30" s="6"/>
    </row>
    <row r="31" spans="1:6" x14ac:dyDescent="0.2">
      <c r="A31" s="33"/>
      <c r="B31" s="6"/>
      <c r="C31" s="6"/>
      <c r="D31" s="6"/>
      <c r="E31" s="7">
        <v>0.5</v>
      </c>
      <c r="F31" s="6"/>
    </row>
    <row r="32" spans="1:6" x14ac:dyDescent="0.2">
      <c r="A32" s="33"/>
      <c r="B32" s="6"/>
      <c r="C32" s="6"/>
      <c r="D32" s="6"/>
      <c r="E32" s="7">
        <v>0.5</v>
      </c>
      <c r="F32" s="6"/>
    </row>
    <row r="33" spans="1:6" ht="15.75" x14ac:dyDescent="0.2">
      <c r="A33" s="14" t="s">
        <v>59</v>
      </c>
      <c r="B33" s="6"/>
      <c r="C33" s="6"/>
      <c r="D33" s="6"/>
      <c r="E33" s="19">
        <f>SUM(E21:E32)</f>
        <v>6</v>
      </c>
      <c r="F33" s="6"/>
    </row>
    <row r="34" spans="1:6" x14ac:dyDescent="0.2">
      <c r="A34" s="33" t="s">
        <v>52</v>
      </c>
      <c r="B34" s="6"/>
      <c r="C34" s="6"/>
      <c r="D34" s="6"/>
      <c r="E34" s="7">
        <v>0.5</v>
      </c>
      <c r="F34" s="6"/>
    </row>
    <row r="35" spans="1:6" x14ac:dyDescent="0.2">
      <c r="A35" s="33"/>
      <c r="B35" s="6"/>
      <c r="C35" s="6"/>
      <c r="D35" s="6"/>
      <c r="E35" s="7">
        <v>0.5</v>
      </c>
      <c r="F35" s="6"/>
    </row>
    <row r="36" spans="1:6" x14ac:dyDescent="0.2">
      <c r="A36" s="33"/>
      <c r="B36" s="6"/>
      <c r="C36" s="6"/>
      <c r="D36" s="6"/>
      <c r="E36" s="7">
        <v>0.5</v>
      </c>
      <c r="F36" s="6"/>
    </row>
    <row r="37" spans="1:6" x14ac:dyDescent="0.2">
      <c r="A37" s="33"/>
      <c r="B37" s="6"/>
      <c r="C37" s="6"/>
      <c r="D37" s="6"/>
      <c r="E37" s="7">
        <v>0.5</v>
      </c>
      <c r="F37" s="6"/>
    </row>
    <row r="38" spans="1:6" x14ac:dyDescent="0.2">
      <c r="A38" s="33"/>
      <c r="B38" s="6"/>
      <c r="C38" s="6"/>
      <c r="D38" s="6"/>
      <c r="E38" s="7">
        <v>0.5</v>
      </c>
      <c r="F38" s="6"/>
    </row>
    <row r="39" spans="1:6" x14ac:dyDescent="0.2">
      <c r="A39" s="33"/>
      <c r="B39" s="6"/>
      <c r="C39" s="6"/>
      <c r="D39" s="6"/>
      <c r="E39" s="7">
        <v>0.5</v>
      </c>
      <c r="F39" s="6"/>
    </row>
    <row r="40" spans="1:6" ht="15.75" x14ac:dyDescent="0.2">
      <c r="A40" s="14" t="s">
        <v>60</v>
      </c>
      <c r="B40" s="6"/>
      <c r="C40" s="6"/>
      <c r="D40" s="6"/>
      <c r="E40" s="19">
        <f>SUM(E34:E39)</f>
        <v>3</v>
      </c>
      <c r="F40" s="6"/>
    </row>
    <row r="41" spans="1:6" x14ac:dyDescent="0.2">
      <c r="A41" s="33" t="s">
        <v>53</v>
      </c>
      <c r="B41" s="6"/>
      <c r="C41" s="6"/>
      <c r="D41" s="6"/>
      <c r="E41" s="7">
        <v>1</v>
      </c>
      <c r="F41" s="6"/>
    </row>
    <row r="42" spans="1:6" x14ac:dyDescent="0.2">
      <c r="A42" s="33"/>
      <c r="B42" s="6"/>
      <c r="C42" s="6"/>
      <c r="D42" s="6"/>
      <c r="E42" s="7">
        <v>1</v>
      </c>
      <c r="F42" s="6"/>
    </row>
    <row r="43" spans="1:6" x14ac:dyDescent="0.2">
      <c r="A43" s="33"/>
      <c r="B43" s="6"/>
      <c r="C43" s="6"/>
      <c r="D43" s="6"/>
      <c r="E43" s="7">
        <v>1</v>
      </c>
      <c r="F43" s="6"/>
    </row>
    <row r="44" spans="1:6" x14ac:dyDescent="0.2">
      <c r="A44" s="33"/>
      <c r="B44" s="6"/>
      <c r="C44" s="6"/>
      <c r="D44" s="6"/>
      <c r="E44" s="7">
        <v>1</v>
      </c>
      <c r="F44" s="6"/>
    </row>
    <row r="45" spans="1:6" x14ac:dyDescent="0.2">
      <c r="A45" s="33"/>
      <c r="B45" s="6"/>
      <c r="C45" s="6"/>
      <c r="D45" s="6"/>
      <c r="E45" s="7">
        <v>1</v>
      </c>
      <c r="F45" s="6"/>
    </row>
    <row r="46" spans="1:6" x14ac:dyDescent="0.2">
      <c r="A46" s="33"/>
      <c r="B46" s="6"/>
      <c r="C46" s="6"/>
      <c r="D46" s="6"/>
      <c r="E46" s="7">
        <v>1</v>
      </c>
      <c r="F46" s="6"/>
    </row>
    <row r="47" spans="1:6" ht="15.75" x14ac:dyDescent="0.2">
      <c r="A47" s="14" t="s">
        <v>61</v>
      </c>
      <c r="B47" s="6"/>
      <c r="C47" s="6"/>
      <c r="D47" s="6"/>
      <c r="E47" s="19">
        <f>SUM(E41:E46)</f>
        <v>6</v>
      </c>
      <c r="F47" s="6"/>
    </row>
    <row r="48" spans="1:6" x14ac:dyDescent="0.2">
      <c r="A48" s="33" t="s">
        <v>54</v>
      </c>
      <c r="B48" s="6"/>
      <c r="C48" s="6"/>
      <c r="D48" s="6"/>
      <c r="E48" s="7">
        <v>1.5</v>
      </c>
      <c r="F48" s="6"/>
    </row>
    <row r="49" spans="1:6" x14ac:dyDescent="0.2">
      <c r="A49" s="33"/>
      <c r="B49" s="6"/>
      <c r="C49" s="6"/>
      <c r="D49" s="6"/>
      <c r="E49" s="7">
        <v>1.5</v>
      </c>
      <c r="F49" s="6"/>
    </row>
    <row r="50" spans="1:6" x14ac:dyDescent="0.2">
      <c r="A50" s="33"/>
      <c r="B50" s="6"/>
      <c r="C50" s="6"/>
      <c r="D50" s="6"/>
      <c r="E50" s="7">
        <v>1.5</v>
      </c>
      <c r="F50" s="6"/>
    </row>
    <row r="51" spans="1:6" x14ac:dyDescent="0.2">
      <c r="A51" s="33"/>
      <c r="B51" s="6"/>
      <c r="C51" s="6"/>
      <c r="D51" s="6"/>
      <c r="E51" s="7">
        <v>1.5</v>
      </c>
      <c r="F51" s="6"/>
    </row>
    <row r="52" spans="1:6" x14ac:dyDescent="0.2">
      <c r="A52" s="33"/>
      <c r="B52" s="6"/>
      <c r="C52" s="6"/>
      <c r="D52" s="6"/>
      <c r="E52" s="7">
        <v>1.5</v>
      </c>
      <c r="F52" s="6"/>
    </row>
    <row r="53" spans="1:6" x14ac:dyDescent="0.2">
      <c r="A53" s="33"/>
      <c r="B53" s="6"/>
      <c r="C53" s="6"/>
      <c r="D53" s="6"/>
      <c r="E53" s="7">
        <v>1.5</v>
      </c>
      <c r="F53" s="6"/>
    </row>
    <row r="54" spans="1:6" ht="15.75" x14ac:dyDescent="0.2">
      <c r="A54" s="14" t="s">
        <v>62</v>
      </c>
      <c r="B54" s="6"/>
      <c r="C54" s="6"/>
      <c r="D54" s="6"/>
      <c r="E54" s="19">
        <f>SUM(E48:E53)</f>
        <v>9</v>
      </c>
      <c r="F54" s="6"/>
    </row>
    <row r="55" spans="1:6" x14ac:dyDescent="0.2">
      <c r="A55" s="33" t="s">
        <v>55</v>
      </c>
      <c r="B55" s="6"/>
      <c r="C55" s="6"/>
      <c r="D55" s="6"/>
      <c r="E55" s="7">
        <v>2</v>
      </c>
      <c r="F55" s="6"/>
    </row>
    <row r="56" spans="1:6" x14ac:dyDescent="0.2">
      <c r="A56" s="33"/>
      <c r="B56" s="6"/>
      <c r="C56" s="6"/>
      <c r="D56" s="6"/>
      <c r="E56" s="7">
        <v>2</v>
      </c>
      <c r="F56" s="6"/>
    </row>
    <row r="57" spans="1:6" x14ac:dyDescent="0.2">
      <c r="A57" s="33"/>
      <c r="B57" s="6"/>
      <c r="C57" s="6"/>
      <c r="D57" s="6"/>
      <c r="E57" s="7">
        <v>2</v>
      </c>
      <c r="F57" s="6"/>
    </row>
    <row r="58" spans="1:6" ht="15.75" x14ac:dyDescent="0.2">
      <c r="A58" s="14" t="s">
        <v>63</v>
      </c>
      <c r="B58" s="6"/>
      <c r="C58" s="6"/>
      <c r="D58" s="6"/>
      <c r="E58" s="19">
        <f>SUM(E55:E57)</f>
        <v>6</v>
      </c>
      <c r="F58" s="6"/>
    </row>
    <row r="59" spans="1:6" ht="15.75" x14ac:dyDescent="0.2">
      <c r="A59" s="16"/>
      <c r="B59" s="2"/>
      <c r="C59" s="2"/>
      <c r="D59" s="2"/>
      <c r="E59" s="17"/>
      <c r="F59" s="2"/>
    </row>
    <row r="60" spans="1:6" ht="15.75" x14ac:dyDescent="0.2">
      <c r="A60" s="28" t="s">
        <v>64</v>
      </c>
      <c r="B60" s="29"/>
      <c r="C60" s="29"/>
      <c r="D60" s="29"/>
      <c r="E60" s="30">
        <f>SUM(E20+E33+E40+E47+E54+E58)</f>
        <v>38</v>
      </c>
      <c r="F60" s="29"/>
    </row>
    <row r="61" spans="1:6" ht="15.75" x14ac:dyDescent="0.2">
      <c r="A61" s="16"/>
      <c r="B61" s="2"/>
      <c r="C61" s="2"/>
      <c r="D61" s="2"/>
      <c r="E61" s="17"/>
      <c r="F61" s="2"/>
    </row>
    <row r="62" spans="1:6" ht="15.75" x14ac:dyDescent="0.2">
      <c r="A62" s="36" t="s">
        <v>48</v>
      </c>
      <c r="B62" s="36"/>
      <c r="C62" s="36"/>
      <c r="D62" s="36"/>
      <c r="E62" s="36"/>
      <c r="F62" s="36"/>
    </row>
    <row r="63" spans="1:6" ht="15.75" x14ac:dyDescent="0.2">
      <c r="A63" s="37" t="s">
        <v>0</v>
      </c>
      <c r="B63" s="37"/>
      <c r="C63" s="37"/>
      <c r="D63" s="37"/>
      <c r="E63" s="37"/>
      <c r="F63" s="37"/>
    </row>
    <row r="64" spans="1:6" s="3" customFormat="1" ht="15.75" x14ac:dyDescent="0.25">
      <c r="A64" s="13" t="s">
        <v>6</v>
      </c>
      <c r="B64" s="5" t="s">
        <v>3</v>
      </c>
      <c r="C64" s="5" t="s">
        <v>4</v>
      </c>
      <c r="D64" s="5" t="s">
        <v>5</v>
      </c>
      <c r="E64" s="5" t="s">
        <v>1</v>
      </c>
      <c r="F64" s="5" t="s">
        <v>2</v>
      </c>
    </row>
    <row r="65" spans="1:6" s="3" customFormat="1" ht="15.75" x14ac:dyDescent="0.25">
      <c r="A65" s="38" t="s">
        <v>15</v>
      </c>
      <c r="B65" s="8" t="s">
        <v>7</v>
      </c>
      <c r="C65" s="9"/>
      <c r="D65" s="9"/>
      <c r="E65" s="7">
        <v>0.5</v>
      </c>
      <c r="F65" s="5"/>
    </row>
    <row r="66" spans="1:6" x14ac:dyDescent="0.2">
      <c r="A66" s="38"/>
      <c r="B66" s="8" t="s">
        <v>8</v>
      </c>
      <c r="C66" s="6"/>
      <c r="D66" s="6"/>
      <c r="E66" s="7">
        <v>1.5</v>
      </c>
      <c r="F66" s="6"/>
    </row>
    <row r="67" spans="1:6" x14ac:dyDescent="0.2">
      <c r="A67" s="38"/>
      <c r="B67" s="8" t="s">
        <v>9</v>
      </c>
      <c r="C67" s="6"/>
      <c r="D67" s="6"/>
      <c r="E67" s="7">
        <v>2.5</v>
      </c>
      <c r="F67" s="6"/>
    </row>
    <row r="68" spans="1:6" ht="15.75" x14ac:dyDescent="0.2">
      <c r="A68" s="18" t="s">
        <v>65</v>
      </c>
      <c r="B68" s="8"/>
      <c r="C68" s="6"/>
      <c r="D68" s="6"/>
      <c r="E68" s="19">
        <f>SUM(E65:E67)</f>
        <v>4.5</v>
      </c>
      <c r="F68" s="6"/>
    </row>
    <row r="69" spans="1:6" ht="15.75" x14ac:dyDescent="0.25">
      <c r="A69" s="13" t="s">
        <v>10</v>
      </c>
      <c r="B69" s="5" t="s">
        <v>3</v>
      </c>
      <c r="C69" s="5" t="s">
        <v>4</v>
      </c>
      <c r="D69" s="5" t="s">
        <v>5</v>
      </c>
      <c r="E69" s="5" t="s">
        <v>1</v>
      </c>
      <c r="F69" s="5" t="s">
        <v>2</v>
      </c>
    </row>
    <row r="70" spans="1:6" ht="75" x14ac:dyDescent="0.2">
      <c r="A70" s="10" t="s">
        <v>18</v>
      </c>
      <c r="B70" s="6"/>
      <c r="C70" s="6"/>
      <c r="D70" s="6"/>
      <c r="E70" s="7">
        <v>2.5</v>
      </c>
      <c r="F70" s="6"/>
    </row>
    <row r="71" spans="1:6" ht="15.75" x14ac:dyDescent="0.2">
      <c r="A71" s="18" t="s">
        <v>66</v>
      </c>
      <c r="B71" s="6"/>
      <c r="C71" s="6"/>
      <c r="D71" s="6"/>
      <c r="E71" s="19">
        <f>E70</f>
        <v>2.5</v>
      </c>
      <c r="F71" s="6"/>
    </row>
    <row r="72" spans="1:6" ht="15.75" x14ac:dyDescent="0.25">
      <c r="A72" s="13" t="s">
        <v>11</v>
      </c>
      <c r="B72" s="5" t="s">
        <v>3</v>
      </c>
      <c r="C72" s="5" t="s">
        <v>4</v>
      </c>
      <c r="D72" s="5" t="s">
        <v>5</v>
      </c>
      <c r="E72" s="5" t="s">
        <v>1</v>
      </c>
      <c r="F72" s="5" t="s">
        <v>2</v>
      </c>
    </row>
    <row r="73" spans="1:6" x14ac:dyDescent="0.2">
      <c r="A73" s="33" t="s">
        <v>57</v>
      </c>
      <c r="B73" s="6"/>
      <c r="C73" s="6"/>
      <c r="D73" s="6"/>
      <c r="E73" s="7">
        <v>1</v>
      </c>
      <c r="F73" s="6"/>
    </row>
    <row r="74" spans="1:6" x14ac:dyDescent="0.2">
      <c r="A74" s="33"/>
      <c r="B74" s="6"/>
      <c r="C74" s="6"/>
      <c r="D74" s="6"/>
      <c r="E74" s="7">
        <v>1</v>
      </c>
      <c r="F74" s="6"/>
    </row>
    <row r="75" spans="1:6" x14ac:dyDescent="0.2">
      <c r="A75" s="33"/>
      <c r="B75" s="6"/>
      <c r="C75" s="6"/>
      <c r="D75" s="6"/>
      <c r="E75" s="7">
        <v>1</v>
      </c>
      <c r="F75" s="6"/>
    </row>
    <row r="76" spans="1:6" x14ac:dyDescent="0.2">
      <c r="A76" s="33"/>
      <c r="B76" s="6"/>
      <c r="C76" s="6"/>
      <c r="D76" s="6"/>
      <c r="E76" s="7">
        <v>1</v>
      </c>
      <c r="F76" s="6"/>
    </row>
    <row r="77" spans="1:6" x14ac:dyDescent="0.2">
      <c r="A77" s="33"/>
      <c r="B77" s="6"/>
      <c r="C77" s="6"/>
      <c r="D77" s="6"/>
      <c r="E77" s="7">
        <v>1</v>
      </c>
      <c r="F77" s="6"/>
    </row>
    <row r="78" spans="1:6" x14ac:dyDescent="0.2">
      <c r="A78" s="33"/>
      <c r="B78" s="6"/>
      <c r="C78" s="6"/>
      <c r="D78" s="6"/>
      <c r="E78" s="7">
        <v>1</v>
      </c>
      <c r="F78" s="6"/>
    </row>
    <row r="79" spans="1:6" x14ac:dyDescent="0.2">
      <c r="A79" s="33"/>
      <c r="B79" s="6"/>
      <c r="C79" s="6"/>
      <c r="D79" s="6"/>
      <c r="E79" s="7">
        <v>1</v>
      </c>
      <c r="F79" s="6"/>
    </row>
    <row r="80" spans="1:6" x14ac:dyDescent="0.2">
      <c r="A80" s="33"/>
      <c r="B80" s="6"/>
      <c r="C80" s="6"/>
      <c r="D80" s="6"/>
      <c r="E80" s="7">
        <v>1</v>
      </c>
      <c r="F80" s="6"/>
    </row>
    <row r="81" spans="1:6" x14ac:dyDescent="0.2">
      <c r="A81" s="33"/>
      <c r="B81" s="6"/>
      <c r="C81" s="6"/>
      <c r="D81" s="6"/>
      <c r="E81" s="7">
        <v>1</v>
      </c>
      <c r="F81" s="6"/>
    </row>
    <row r="82" spans="1:6" x14ac:dyDescent="0.2">
      <c r="A82" s="33"/>
      <c r="B82" s="6"/>
      <c r="C82" s="6"/>
      <c r="D82" s="6"/>
      <c r="E82" s="7">
        <v>1</v>
      </c>
      <c r="F82" s="6"/>
    </row>
    <row r="83" spans="1:6" ht="15.75" x14ac:dyDescent="0.2">
      <c r="A83" s="18" t="s">
        <v>67</v>
      </c>
      <c r="B83" s="6"/>
      <c r="C83" s="6"/>
      <c r="D83" s="6"/>
      <c r="E83" s="19">
        <f>SUM(E73:E82)</f>
        <v>10</v>
      </c>
      <c r="F83" s="6"/>
    </row>
    <row r="84" spans="1:6" s="2" customFormat="1" x14ac:dyDescent="0.2">
      <c r="A84" s="20"/>
      <c r="E84" s="21"/>
    </row>
    <row r="85" spans="1:6" s="2" customFormat="1" ht="15.75" x14ac:dyDescent="0.2">
      <c r="A85" s="28" t="s">
        <v>68</v>
      </c>
      <c r="B85" s="29"/>
      <c r="C85" s="29"/>
      <c r="D85" s="29"/>
      <c r="E85" s="30">
        <f>SUM(E68+E71+E83)</f>
        <v>17</v>
      </c>
      <c r="F85" s="29"/>
    </row>
    <row r="86" spans="1:6" s="2" customFormat="1" ht="15.75" x14ac:dyDescent="0.2">
      <c r="A86" s="16"/>
      <c r="E86" s="21"/>
    </row>
    <row r="87" spans="1:6" ht="15.75" x14ac:dyDescent="0.2">
      <c r="A87" s="36" t="s">
        <v>25</v>
      </c>
      <c r="B87" s="36"/>
      <c r="C87" s="36"/>
      <c r="D87" s="36"/>
      <c r="E87" s="36"/>
      <c r="F87" s="36"/>
    </row>
    <row r="88" spans="1:6" ht="15.75" x14ac:dyDescent="0.2">
      <c r="A88" s="35" t="s">
        <v>12</v>
      </c>
      <c r="B88" s="35"/>
      <c r="C88" s="35"/>
      <c r="D88" s="35"/>
      <c r="E88" s="35"/>
      <c r="F88" s="35"/>
    </row>
    <row r="89" spans="1:6" ht="15.75" x14ac:dyDescent="0.2">
      <c r="A89" s="11" t="s">
        <v>0</v>
      </c>
      <c r="B89" s="11"/>
      <c r="C89" s="11"/>
      <c r="D89" s="11"/>
      <c r="E89" s="11"/>
      <c r="F89" s="11"/>
    </row>
    <row r="90" spans="1:6" ht="15.75" x14ac:dyDescent="0.25">
      <c r="A90" s="13" t="s">
        <v>13</v>
      </c>
      <c r="B90" s="5" t="s">
        <v>3</v>
      </c>
      <c r="C90" s="5" t="s">
        <v>4</v>
      </c>
      <c r="D90" s="5" t="s">
        <v>5</v>
      </c>
      <c r="E90" s="5" t="s">
        <v>1</v>
      </c>
      <c r="F90" s="5" t="s">
        <v>2</v>
      </c>
    </row>
    <row r="91" spans="1:6" x14ac:dyDescent="0.2">
      <c r="A91" s="33" t="s">
        <v>14</v>
      </c>
      <c r="B91" s="8" t="s">
        <v>7</v>
      </c>
      <c r="C91" s="9"/>
      <c r="D91" s="9"/>
      <c r="E91" s="7">
        <v>1</v>
      </c>
      <c r="F91" s="6"/>
    </row>
    <row r="92" spans="1:6" x14ac:dyDescent="0.2">
      <c r="A92" s="33"/>
      <c r="B92" s="8" t="s">
        <v>8</v>
      </c>
      <c r="C92" s="6"/>
      <c r="D92" s="6"/>
      <c r="E92" s="7">
        <v>2</v>
      </c>
      <c r="F92" s="6"/>
    </row>
    <row r="93" spans="1:6" x14ac:dyDescent="0.2">
      <c r="A93" s="33"/>
      <c r="B93" s="8" t="s">
        <v>9</v>
      </c>
      <c r="C93" s="6"/>
      <c r="D93" s="6"/>
      <c r="E93" s="7">
        <v>3</v>
      </c>
      <c r="F93" s="6"/>
    </row>
    <row r="94" spans="1:6" ht="15.75" x14ac:dyDescent="0.2">
      <c r="A94" s="14" t="s">
        <v>69</v>
      </c>
      <c r="B94" s="8"/>
      <c r="C94" s="6"/>
      <c r="D94" s="6"/>
      <c r="E94" s="19">
        <f>SUM(E91:E93)</f>
        <v>6</v>
      </c>
      <c r="F94" s="6"/>
    </row>
    <row r="95" spans="1:6" x14ac:dyDescent="0.2">
      <c r="A95" s="12"/>
      <c r="B95" s="8"/>
      <c r="C95" s="6"/>
      <c r="D95" s="6"/>
      <c r="E95" s="7"/>
      <c r="F95" s="6"/>
    </row>
    <row r="96" spans="1:6" ht="15.75" x14ac:dyDescent="0.25">
      <c r="A96" s="13" t="s">
        <v>16</v>
      </c>
      <c r="B96" s="5" t="s">
        <v>3</v>
      </c>
      <c r="C96" s="5" t="s">
        <v>4</v>
      </c>
      <c r="D96" s="5" t="s">
        <v>5</v>
      </c>
      <c r="E96" s="5" t="s">
        <v>1</v>
      </c>
      <c r="F96" s="5" t="s">
        <v>2</v>
      </c>
    </row>
    <row r="97" spans="1:6" x14ac:dyDescent="0.2">
      <c r="A97" s="33" t="s">
        <v>17</v>
      </c>
      <c r="B97" s="6"/>
      <c r="C97" s="6"/>
      <c r="D97" s="6"/>
      <c r="E97" s="7">
        <v>1</v>
      </c>
      <c r="F97" s="6"/>
    </row>
    <row r="98" spans="1:6" x14ac:dyDescent="0.2">
      <c r="A98" s="33"/>
      <c r="B98" s="6"/>
      <c r="C98" s="6"/>
      <c r="D98" s="6"/>
      <c r="E98" s="7">
        <v>1</v>
      </c>
      <c r="F98" s="6"/>
    </row>
    <row r="99" spans="1:6" x14ac:dyDescent="0.2">
      <c r="A99" s="33"/>
      <c r="B99" s="6"/>
      <c r="C99" s="6"/>
      <c r="D99" s="6"/>
      <c r="E99" s="7">
        <v>1</v>
      </c>
      <c r="F99" s="6"/>
    </row>
    <row r="100" spans="1:6" x14ac:dyDescent="0.2">
      <c r="A100" s="33"/>
      <c r="B100" s="6"/>
      <c r="C100" s="6"/>
      <c r="D100" s="6"/>
      <c r="E100" s="7">
        <v>1</v>
      </c>
      <c r="F100" s="6"/>
    </row>
    <row r="101" spans="1:6" x14ac:dyDescent="0.2">
      <c r="A101" s="33"/>
      <c r="B101" s="6"/>
      <c r="C101" s="6"/>
      <c r="D101" s="6"/>
      <c r="E101" s="7">
        <v>1</v>
      </c>
      <c r="F101" s="6"/>
    </row>
    <row r="102" spans="1:6" ht="15.75" x14ac:dyDescent="0.2">
      <c r="A102" s="14" t="s">
        <v>70</v>
      </c>
      <c r="B102" s="6"/>
      <c r="C102" s="6"/>
      <c r="D102" s="6"/>
      <c r="E102" s="19">
        <f>SUM(E97:E101)</f>
        <v>5</v>
      </c>
      <c r="F102" s="6"/>
    </row>
    <row r="103" spans="1:6" ht="15.75" x14ac:dyDescent="0.2">
      <c r="A103" s="14" t="s">
        <v>72</v>
      </c>
      <c r="B103" s="6"/>
      <c r="C103" s="6"/>
      <c r="D103" s="6"/>
      <c r="E103" s="19">
        <f>SUM(E94,E102)</f>
        <v>11</v>
      </c>
      <c r="F103" s="6"/>
    </row>
    <row r="104" spans="1:6" s="2" customFormat="1" ht="15.75" x14ac:dyDescent="0.2">
      <c r="A104" s="15"/>
      <c r="E104" s="17"/>
    </row>
    <row r="105" spans="1:6" ht="15.75" x14ac:dyDescent="0.2">
      <c r="A105" s="36" t="s">
        <v>19</v>
      </c>
      <c r="B105" s="36"/>
      <c r="C105" s="36"/>
      <c r="D105" s="36"/>
      <c r="E105" s="36"/>
      <c r="F105" s="36"/>
    </row>
    <row r="106" spans="1:6" ht="15.75" x14ac:dyDescent="0.2">
      <c r="A106" s="11" t="s">
        <v>0</v>
      </c>
      <c r="B106" s="11"/>
      <c r="C106" s="11"/>
      <c r="D106" s="11"/>
      <c r="E106" s="11"/>
      <c r="F106" s="11"/>
    </row>
    <row r="107" spans="1:6" ht="15.75" x14ac:dyDescent="0.25">
      <c r="A107" s="13" t="s">
        <v>20</v>
      </c>
      <c r="B107" s="5" t="s">
        <v>3</v>
      </c>
      <c r="C107" s="5" t="s">
        <v>4</v>
      </c>
      <c r="D107" s="5" t="s">
        <v>5</v>
      </c>
      <c r="E107" s="5" t="s">
        <v>1</v>
      </c>
      <c r="F107" s="5" t="s">
        <v>2</v>
      </c>
    </row>
    <row r="108" spans="1:6" x14ac:dyDescent="0.2">
      <c r="A108" s="33" t="s">
        <v>14</v>
      </c>
      <c r="B108" s="8" t="s">
        <v>7</v>
      </c>
      <c r="C108" s="9"/>
      <c r="D108" s="9"/>
      <c r="E108" s="7">
        <v>1</v>
      </c>
      <c r="F108" s="6"/>
    </row>
    <row r="109" spans="1:6" x14ac:dyDescent="0.2">
      <c r="A109" s="33"/>
      <c r="B109" s="8" t="s">
        <v>8</v>
      </c>
      <c r="C109" s="6"/>
      <c r="D109" s="6"/>
      <c r="E109" s="7">
        <v>2</v>
      </c>
      <c r="F109" s="6"/>
    </row>
    <row r="110" spans="1:6" x14ac:dyDescent="0.2">
      <c r="A110" s="33"/>
      <c r="B110" s="8" t="s">
        <v>9</v>
      </c>
      <c r="C110" s="6"/>
      <c r="D110" s="6"/>
      <c r="E110" s="7">
        <v>3</v>
      </c>
      <c r="F110" s="6"/>
    </row>
    <row r="111" spans="1:6" ht="15.75" x14ac:dyDescent="0.2">
      <c r="A111" s="14" t="s">
        <v>71</v>
      </c>
      <c r="B111" s="8"/>
      <c r="C111" s="6"/>
      <c r="D111" s="6"/>
      <c r="E111" s="19">
        <f>SUM(E108:E110)</f>
        <v>6</v>
      </c>
      <c r="F111" s="6"/>
    </row>
    <row r="112" spans="1:6" ht="15.75" x14ac:dyDescent="0.25">
      <c r="A112" s="13" t="s">
        <v>21</v>
      </c>
      <c r="B112" s="5" t="s">
        <v>3</v>
      </c>
      <c r="C112" s="5" t="s">
        <v>4</v>
      </c>
      <c r="D112" s="5" t="s">
        <v>5</v>
      </c>
      <c r="E112" s="5" t="s">
        <v>1</v>
      </c>
      <c r="F112" s="5" t="s">
        <v>2</v>
      </c>
    </row>
    <row r="113" spans="1:6" x14ac:dyDescent="0.2">
      <c r="A113" s="33" t="s">
        <v>17</v>
      </c>
      <c r="B113" s="6"/>
      <c r="C113" s="6"/>
      <c r="D113" s="6"/>
      <c r="E113" s="7">
        <v>1</v>
      </c>
      <c r="F113" s="6"/>
    </row>
    <row r="114" spans="1:6" x14ac:dyDescent="0.2">
      <c r="A114" s="33"/>
      <c r="B114" s="6"/>
      <c r="C114" s="6"/>
      <c r="D114" s="6"/>
      <c r="E114" s="7">
        <v>1</v>
      </c>
      <c r="F114" s="6"/>
    </row>
    <row r="115" spans="1:6" x14ac:dyDescent="0.2">
      <c r="A115" s="33"/>
      <c r="B115" s="6"/>
      <c r="C115" s="6"/>
      <c r="D115" s="6"/>
      <c r="E115" s="7">
        <v>1</v>
      </c>
      <c r="F115" s="6"/>
    </row>
    <row r="116" spans="1:6" x14ac:dyDescent="0.2">
      <c r="A116" s="33"/>
      <c r="B116" s="6"/>
      <c r="C116" s="6"/>
      <c r="D116" s="6"/>
      <c r="E116" s="7">
        <v>1</v>
      </c>
      <c r="F116" s="6"/>
    </row>
    <row r="117" spans="1:6" x14ac:dyDescent="0.2">
      <c r="A117" s="33"/>
      <c r="B117" s="6"/>
      <c r="C117" s="6"/>
      <c r="D117" s="6"/>
      <c r="E117" s="7">
        <v>1</v>
      </c>
      <c r="F117" s="6"/>
    </row>
    <row r="118" spans="1:6" ht="15.75" x14ac:dyDescent="0.2">
      <c r="A118" s="14" t="s">
        <v>73</v>
      </c>
      <c r="B118" s="6"/>
      <c r="C118" s="6"/>
      <c r="D118" s="6"/>
      <c r="E118" s="19">
        <f>SUM(E113:E117)</f>
        <v>5</v>
      </c>
      <c r="F118" s="6"/>
    </row>
    <row r="119" spans="1:6" ht="15.75" x14ac:dyDescent="0.2">
      <c r="A119" s="14" t="s">
        <v>74</v>
      </c>
      <c r="B119" s="6"/>
      <c r="C119" s="6"/>
      <c r="D119" s="6"/>
      <c r="E119" s="19">
        <f>SUM(E111+E118)</f>
        <v>11</v>
      </c>
      <c r="F119" s="6"/>
    </row>
    <row r="120" spans="1:6" s="2" customFormat="1" ht="15.75" x14ac:dyDescent="0.2">
      <c r="A120" s="15"/>
      <c r="E120" s="17"/>
    </row>
    <row r="121" spans="1:6" ht="15.75" x14ac:dyDescent="0.2">
      <c r="A121" s="36" t="s">
        <v>22</v>
      </c>
      <c r="B121" s="36"/>
      <c r="C121" s="36"/>
      <c r="D121" s="36"/>
      <c r="E121" s="36"/>
      <c r="F121" s="36"/>
    </row>
    <row r="122" spans="1:6" ht="15.75" x14ac:dyDescent="0.2">
      <c r="A122" s="11" t="s">
        <v>0</v>
      </c>
      <c r="B122" s="11"/>
      <c r="C122" s="11"/>
      <c r="D122" s="11"/>
      <c r="E122" s="11"/>
      <c r="F122" s="11"/>
    </row>
    <row r="123" spans="1:6" ht="15.75" x14ac:dyDescent="0.25">
      <c r="A123" s="13" t="s">
        <v>23</v>
      </c>
      <c r="B123" s="5" t="s">
        <v>3</v>
      </c>
      <c r="C123" s="5" t="s">
        <v>4</v>
      </c>
      <c r="D123" s="5" t="s">
        <v>5</v>
      </c>
      <c r="E123" s="5" t="s">
        <v>1</v>
      </c>
      <c r="F123" s="5" t="s">
        <v>2</v>
      </c>
    </row>
    <row r="124" spans="1:6" x14ac:dyDescent="0.2">
      <c r="A124" s="33" t="s">
        <v>14</v>
      </c>
      <c r="B124" s="8" t="s">
        <v>7</v>
      </c>
      <c r="C124" s="9"/>
      <c r="D124" s="9"/>
      <c r="E124" s="7">
        <v>1</v>
      </c>
      <c r="F124" s="6"/>
    </row>
    <row r="125" spans="1:6" x14ac:dyDescent="0.2">
      <c r="A125" s="33"/>
      <c r="B125" s="8" t="s">
        <v>8</v>
      </c>
      <c r="C125" s="6"/>
      <c r="D125" s="6"/>
      <c r="E125" s="7">
        <v>2</v>
      </c>
      <c r="F125" s="6"/>
    </row>
    <row r="126" spans="1:6" x14ac:dyDescent="0.2">
      <c r="A126" s="33"/>
      <c r="B126" s="8" t="s">
        <v>9</v>
      </c>
      <c r="C126" s="6"/>
      <c r="D126" s="6"/>
      <c r="E126" s="7">
        <v>3</v>
      </c>
      <c r="F126" s="6"/>
    </row>
    <row r="127" spans="1:6" ht="15.75" x14ac:dyDescent="0.2">
      <c r="A127" s="14" t="s">
        <v>75</v>
      </c>
      <c r="B127" s="8"/>
      <c r="C127" s="6"/>
      <c r="D127" s="6"/>
      <c r="E127" s="19">
        <f>SUM(E124:E126)</f>
        <v>6</v>
      </c>
      <c r="F127" s="6"/>
    </row>
    <row r="128" spans="1:6" s="2" customFormat="1" x14ac:dyDescent="0.2">
      <c r="A128" s="20"/>
      <c r="B128" s="24"/>
      <c r="E128" s="21"/>
    </row>
    <row r="129" spans="1:6" ht="15.75" x14ac:dyDescent="0.25">
      <c r="A129" s="22" t="s">
        <v>24</v>
      </c>
      <c r="B129" s="23" t="s">
        <v>3</v>
      </c>
      <c r="C129" s="23" t="s">
        <v>4</v>
      </c>
      <c r="D129" s="23" t="s">
        <v>5</v>
      </c>
      <c r="E129" s="23" t="s">
        <v>1</v>
      </c>
      <c r="F129" s="23" t="s">
        <v>2</v>
      </c>
    </row>
    <row r="130" spans="1:6" x14ac:dyDescent="0.2">
      <c r="A130" s="33" t="s">
        <v>17</v>
      </c>
      <c r="B130" s="6"/>
      <c r="C130" s="6"/>
      <c r="D130" s="6"/>
      <c r="E130" s="7">
        <v>1</v>
      </c>
      <c r="F130" s="6"/>
    </row>
    <row r="131" spans="1:6" x14ac:dyDescent="0.2">
      <c r="A131" s="33"/>
      <c r="B131" s="6"/>
      <c r="C131" s="6"/>
      <c r="D131" s="6"/>
      <c r="E131" s="7">
        <v>1</v>
      </c>
      <c r="F131" s="6"/>
    </row>
    <row r="132" spans="1:6" x14ac:dyDescent="0.2">
      <c r="A132" s="33"/>
      <c r="B132" s="6"/>
      <c r="C132" s="6"/>
      <c r="D132" s="6"/>
      <c r="E132" s="7">
        <v>1</v>
      </c>
      <c r="F132" s="6"/>
    </row>
    <row r="133" spans="1:6" x14ac:dyDescent="0.2">
      <c r="A133" s="33"/>
      <c r="B133" s="6"/>
      <c r="C133" s="6"/>
      <c r="D133" s="6"/>
      <c r="E133" s="7">
        <v>1</v>
      </c>
      <c r="F133" s="6"/>
    </row>
    <row r="134" spans="1:6" x14ac:dyDescent="0.2">
      <c r="A134" s="33"/>
      <c r="B134" s="6"/>
      <c r="C134" s="6"/>
      <c r="D134" s="6"/>
      <c r="E134" s="7">
        <v>1</v>
      </c>
      <c r="F134" s="6"/>
    </row>
    <row r="135" spans="1:6" ht="15.75" x14ac:dyDescent="0.2">
      <c r="A135" s="14" t="s">
        <v>76</v>
      </c>
      <c r="B135" s="6"/>
      <c r="C135" s="6"/>
      <c r="D135" s="6"/>
      <c r="E135" s="19">
        <f>SUM(E130:E134)</f>
        <v>5</v>
      </c>
      <c r="F135" s="6"/>
    </row>
    <row r="136" spans="1:6" ht="15.75" x14ac:dyDescent="0.2">
      <c r="A136" s="14" t="s">
        <v>77</v>
      </c>
      <c r="B136" s="6"/>
      <c r="C136" s="6"/>
      <c r="D136" s="6"/>
      <c r="E136" s="19">
        <f>SUM(E127+E135)</f>
        <v>11</v>
      </c>
      <c r="F136" s="6"/>
    </row>
    <row r="137" spans="1:6" s="2" customFormat="1" ht="15.75" x14ac:dyDescent="0.2">
      <c r="A137" s="15"/>
      <c r="E137" s="17"/>
    </row>
    <row r="138" spans="1:6" s="2" customFormat="1" ht="15.75" x14ac:dyDescent="0.2">
      <c r="A138" s="28" t="s">
        <v>87</v>
      </c>
      <c r="B138" s="29"/>
      <c r="C138" s="29"/>
      <c r="D138" s="29"/>
      <c r="E138" s="30">
        <f>SUM(E103+E119+E136)</f>
        <v>33</v>
      </c>
      <c r="F138" s="29"/>
    </row>
    <row r="139" spans="1:6" s="2" customFormat="1" ht="15.75" x14ac:dyDescent="0.2">
      <c r="A139" s="15"/>
      <c r="E139" s="17"/>
    </row>
    <row r="140" spans="1:6" ht="15.75" x14ac:dyDescent="0.2">
      <c r="A140" s="36" t="s">
        <v>26</v>
      </c>
      <c r="B140" s="36"/>
      <c r="C140" s="36"/>
      <c r="D140" s="36"/>
      <c r="E140" s="36"/>
      <c r="F140" s="36"/>
    </row>
    <row r="141" spans="1:6" ht="15.75" x14ac:dyDescent="0.2">
      <c r="A141" s="35" t="s">
        <v>27</v>
      </c>
      <c r="B141" s="35"/>
      <c r="C141" s="35"/>
      <c r="D141" s="35"/>
      <c r="E141" s="35"/>
      <c r="F141" s="35"/>
    </row>
    <row r="142" spans="1:6" ht="15.75" x14ac:dyDescent="0.2">
      <c r="A142" s="11" t="s">
        <v>0</v>
      </c>
      <c r="B142" s="11"/>
      <c r="C142" s="11"/>
      <c r="D142" s="11"/>
      <c r="E142" s="11"/>
      <c r="F142" s="11"/>
    </row>
    <row r="143" spans="1:6" ht="15.75" x14ac:dyDescent="0.25">
      <c r="A143" s="13" t="s">
        <v>28</v>
      </c>
      <c r="B143" s="5" t="s">
        <v>3</v>
      </c>
      <c r="C143" s="5" t="s">
        <v>4</v>
      </c>
      <c r="D143" s="5" t="s">
        <v>5</v>
      </c>
      <c r="E143" s="5" t="s">
        <v>1</v>
      </c>
      <c r="F143" s="5" t="s">
        <v>2</v>
      </c>
    </row>
    <row r="144" spans="1:6" ht="30" x14ac:dyDescent="0.2">
      <c r="A144" s="10" t="s">
        <v>29</v>
      </c>
      <c r="B144" s="8" t="s">
        <v>30</v>
      </c>
      <c r="C144" s="6"/>
      <c r="D144" s="6"/>
      <c r="E144" s="7">
        <v>1</v>
      </c>
      <c r="F144" s="6"/>
    </row>
    <row r="145" spans="1:6" ht="15.75" x14ac:dyDescent="0.25">
      <c r="A145" s="25" t="s">
        <v>78</v>
      </c>
      <c r="B145" s="8"/>
      <c r="C145" s="6"/>
      <c r="D145" s="6"/>
      <c r="E145" s="19">
        <v>1</v>
      </c>
      <c r="F145" s="6"/>
    </row>
    <row r="146" spans="1:6" s="2" customFormat="1" ht="15.75" x14ac:dyDescent="0.25">
      <c r="A146" s="26"/>
      <c r="B146" s="24"/>
      <c r="E146" s="17"/>
    </row>
    <row r="147" spans="1:6" ht="15.75" x14ac:dyDescent="0.25">
      <c r="A147" s="13" t="s">
        <v>31</v>
      </c>
      <c r="B147" s="5" t="s">
        <v>3</v>
      </c>
      <c r="C147" s="5" t="s">
        <v>4</v>
      </c>
      <c r="D147" s="5" t="s">
        <v>5</v>
      </c>
      <c r="E147" s="5" t="s">
        <v>1</v>
      </c>
      <c r="F147" s="5" t="s">
        <v>2</v>
      </c>
    </row>
    <row r="148" spans="1:6" x14ac:dyDescent="0.2">
      <c r="A148" s="33" t="s">
        <v>32</v>
      </c>
      <c r="B148" s="6"/>
      <c r="C148" s="6"/>
      <c r="D148" s="6"/>
      <c r="E148" s="7">
        <v>0.5</v>
      </c>
      <c r="F148" s="6"/>
    </row>
    <row r="149" spans="1:6" x14ac:dyDescent="0.2">
      <c r="A149" s="33"/>
      <c r="B149" s="6"/>
      <c r="C149" s="6"/>
      <c r="D149" s="6"/>
      <c r="E149" s="7">
        <v>0.5</v>
      </c>
      <c r="F149" s="6"/>
    </row>
    <row r="150" spans="1:6" x14ac:dyDescent="0.2">
      <c r="A150" s="33"/>
      <c r="B150" s="6"/>
      <c r="C150" s="6"/>
      <c r="D150" s="6"/>
      <c r="E150" s="7">
        <v>0.5</v>
      </c>
      <c r="F150" s="6"/>
    </row>
    <row r="151" spans="1:6" x14ac:dyDescent="0.2">
      <c r="A151" s="33"/>
      <c r="B151" s="6"/>
      <c r="C151" s="6"/>
      <c r="D151" s="6"/>
      <c r="E151" s="7">
        <v>0.5</v>
      </c>
      <c r="F151" s="6"/>
    </row>
    <row r="152" spans="1:6" ht="15.75" x14ac:dyDescent="0.2">
      <c r="A152" s="14" t="s">
        <v>79</v>
      </c>
      <c r="B152" s="6"/>
      <c r="C152" s="6"/>
      <c r="D152" s="6"/>
      <c r="E152" s="19">
        <f>SUM(E148:E151)</f>
        <v>2</v>
      </c>
      <c r="F152" s="6"/>
    </row>
    <row r="153" spans="1:6" ht="15.75" x14ac:dyDescent="0.2">
      <c r="A153" s="14" t="s">
        <v>89</v>
      </c>
      <c r="B153" s="6"/>
      <c r="C153" s="6"/>
      <c r="D153" s="6"/>
      <c r="E153" s="19">
        <f>SUM(E145+E152)</f>
        <v>3</v>
      </c>
      <c r="F153" s="6"/>
    </row>
    <row r="154" spans="1:6" ht="15.75" x14ac:dyDescent="0.2">
      <c r="A154" s="15"/>
      <c r="B154" s="2"/>
      <c r="C154" s="2"/>
      <c r="D154" s="2"/>
      <c r="E154" s="17"/>
      <c r="F154" s="2"/>
    </row>
    <row r="155" spans="1:6" ht="15.75" x14ac:dyDescent="0.2">
      <c r="A155" s="36" t="s">
        <v>33</v>
      </c>
      <c r="B155" s="36"/>
      <c r="C155" s="36"/>
      <c r="D155" s="36"/>
      <c r="E155" s="36"/>
      <c r="F155" s="36"/>
    </row>
    <row r="156" spans="1:6" ht="15.75" x14ac:dyDescent="0.2">
      <c r="A156" s="11" t="s">
        <v>0</v>
      </c>
      <c r="B156" s="11"/>
      <c r="C156" s="11"/>
      <c r="D156" s="11"/>
      <c r="E156" s="11"/>
      <c r="F156" s="11"/>
    </row>
    <row r="157" spans="1:6" ht="15.75" x14ac:dyDescent="0.25">
      <c r="A157" s="13" t="s">
        <v>34</v>
      </c>
      <c r="B157" s="5" t="s">
        <v>3</v>
      </c>
      <c r="C157" s="5" t="s">
        <v>4</v>
      </c>
      <c r="D157" s="5" t="s">
        <v>5</v>
      </c>
      <c r="E157" s="5" t="s">
        <v>1</v>
      </c>
      <c r="F157" s="5" t="s">
        <v>2</v>
      </c>
    </row>
    <row r="158" spans="1:6" ht="45" x14ac:dyDescent="0.2">
      <c r="A158" s="10" t="s">
        <v>40</v>
      </c>
      <c r="B158" s="8" t="s">
        <v>30</v>
      </c>
      <c r="C158" s="6"/>
      <c r="D158" s="6"/>
      <c r="E158" s="7">
        <v>1</v>
      </c>
      <c r="F158" s="6"/>
    </row>
    <row r="159" spans="1:6" ht="15.75" x14ac:dyDescent="0.25">
      <c r="A159" s="25" t="s">
        <v>80</v>
      </c>
      <c r="B159" s="8"/>
      <c r="C159" s="6"/>
      <c r="D159" s="6"/>
      <c r="E159" s="19">
        <f>E158</f>
        <v>1</v>
      </c>
      <c r="F159" s="6"/>
    </row>
    <row r="160" spans="1:6" s="2" customFormat="1" ht="15.75" x14ac:dyDescent="0.25">
      <c r="A160" s="26"/>
      <c r="B160" s="24"/>
      <c r="E160" s="17"/>
    </row>
    <row r="161" spans="1:6" ht="15.75" x14ac:dyDescent="0.25">
      <c r="A161" s="22" t="s">
        <v>35</v>
      </c>
      <c r="B161" s="23" t="s">
        <v>3</v>
      </c>
      <c r="C161" s="23" t="s">
        <v>4</v>
      </c>
      <c r="D161" s="23" t="s">
        <v>5</v>
      </c>
      <c r="E161" s="23" t="s">
        <v>1</v>
      </c>
      <c r="F161" s="23" t="s">
        <v>2</v>
      </c>
    </row>
    <row r="162" spans="1:6" x14ac:dyDescent="0.2">
      <c r="A162" s="33" t="s">
        <v>41</v>
      </c>
      <c r="B162" s="6"/>
      <c r="C162" s="6"/>
      <c r="D162" s="6"/>
      <c r="E162" s="7">
        <v>0.5</v>
      </c>
      <c r="F162" s="6"/>
    </row>
    <row r="163" spans="1:6" x14ac:dyDescent="0.2">
      <c r="A163" s="33"/>
      <c r="B163" s="6"/>
      <c r="C163" s="6"/>
      <c r="D163" s="6"/>
      <c r="E163" s="7">
        <v>0.5</v>
      </c>
      <c r="F163" s="6"/>
    </row>
    <row r="164" spans="1:6" x14ac:dyDescent="0.2">
      <c r="A164" s="33"/>
      <c r="B164" s="6"/>
      <c r="C164" s="6"/>
      <c r="D164" s="6"/>
      <c r="E164" s="7">
        <v>0.5</v>
      </c>
      <c r="F164" s="6"/>
    </row>
    <row r="165" spans="1:6" x14ac:dyDescent="0.2">
      <c r="A165" s="33"/>
      <c r="B165" s="6"/>
      <c r="C165" s="6"/>
      <c r="D165" s="6"/>
      <c r="E165" s="7">
        <v>0.5</v>
      </c>
      <c r="F165" s="6"/>
    </row>
    <row r="166" spans="1:6" ht="15.75" x14ac:dyDescent="0.2">
      <c r="A166" s="14" t="s">
        <v>81</v>
      </c>
      <c r="B166" s="6"/>
      <c r="C166" s="6"/>
      <c r="D166" s="6"/>
      <c r="E166" s="19">
        <f>SUM(E162:E165)</f>
        <v>2</v>
      </c>
      <c r="F166" s="6"/>
    </row>
    <row r="167" spans="1:6" ht="15.75" x14ac:dyDescent="0.2">
      <c r="A167" s="14" t="s">
        <v>90</v>
      </c>
      <c r="B167" s="6"/>
      <c r="C167" s="6"/>
      <c r="D167" s="6"/>
      <c r="E167" s="19">
        <f>SUM(E159+E166)</f>
        <v>3</v>
      </c>
      <c r="F167" s="6"/>
    </row>
    <row r="168" spans="1:6" s="2" customFormat="1" ht="15.75" x14ac:dyDescent="0.2">
      <c r="A168" s="20"/>
      <c r="E168" s="17"/>
    </row>
    <row r="169" spans="1:6" ht="15.75" x14ac:dyDescent="0.2">
      <c r="A169" s="36" t="s">
        <v>38</v>
      </c>
      <c r="B169" s="36"/>
      <c r="C169" s="36"/>
      <c r="D169" s="36"/>
      <c r="E169" s="36"/>
      <c r="F169" s="36"/>
    </row>
    <row r="170" spans="1:6" ht="15.75" x14ac:dyDescent="0.2">
      <c r="A170" s="11" t="s">
        <v>0</v>
      </c>
      <c r="B170" s="11"/>
      <c r="C170" s="11"/>
      <c r="D170" s="11"/>
      <c r="E170" s="11"/>
      <c r="F170" s="11"/>
    </row>
    <row r="171" spans="1:6" ht="15.75" x14ac:dyDescent="0.25">
      <c r="A171" s="13" t="s">
        <v>36</v>
      </c>
      <c r="B171" s="5" t="s">
        <v>3</v>
      </c>
      <c r="C171" s="5" t="s">
        <v>4</v>
      </c>
      <c r="D171" s="5" t="s">
        <v>5</v>
      </c>
      <c r="E171" s="5" t="s">
        <v>1</v>
      </c>
      <c r="F171" s="5" t="s">
        <v>2</v>
      </c>
    </row>
    <row r="172" spans="1:6" ht="45" x14ac:dyDescent="0.2">
      <c r="A172" s="10" t="s">
        <v>39</v>
      </c>
      <c r="B172" s="8" t="s">
        <v>30</v>
      </c>
      <c r="C172" s="6"/>
      <c r="D172" s="6"/>
      <c r="E172" s="7">
        <v>1</v>
      </c>
      <c r="F172" s="6"/>
    </row>
    <row r="173" spans="1:6" ht="15.75" x14ac:dyDescent="0.25">
      <c r="A173" s="25" t="s">
        <v>82</v>
      </c>
      <c r="B173" s="8"/>
      <c r="C173" s="6"/>
      <c r="D173" s="6"/>
      <c r="E173" s="19">
        <f>E172</f>
        <v>1</v>
      </c>
      <c r="F173" s="6"/>
    </row>
    <row r="174" spans="1:6" s="2" customFormat="1" ht="15.75" x14ac:dyDescent="0.25">
      <c r="A174" s="26"/>
      <c r="B174" s="24"/>
      <c r="E174" s="17"/>
    </row>
    <row r="175" spans="1:6" ht="15.75" x14ac:dyDescent="0.25">
      <c r="A175" s="22" t="s">
        <v>37</v>
      </c>
      <c r="B175" s="23" t="s">
        <v>3</v>
      </c>
      <c r="C175" s="23" t="s">
        <v>4</v>
      </c>
      <c r="D175" s="23" t="s">
        <v>5</v>
      </c>
      <c r="E175" s="23" t="s">
        <v>1</v>
      </c>
      <c r="F175" s="23" t="s">
        <v>2</v>
      </c>
    </row>
    <row r="176" spans="1:6" x14ac:dyDescent="0.2">
      <c r="A176" s="33" t="s">
        <v>42</v>
      </c>
      <c r="B176" s="6"/>
      <c r="C176" s="6"/>
      <c r="D176" s="6"/>
      <c r="E176" s="7">
        <v>0.5</v>
      </c>
      <c r="F176" s="6"/>
    </row>
    <row r="177" spans="1:6" x14ac:dyDescent="0.2">
      <c r="A177" s="33"/>
      <c r="B177" s="6"/>
      <c r="C177" s="6"/>
      <c r="D177" s="6"/>
      <c r="E177" s="7">
        <v>0.5</v>
      </c>
      <c r="F177" s="6"/>
    </row>
    <row r="178" spans="1:6" x14ac:dyDescent="0.2">
      <c r="A178" s="33"/>
      <c r="B178" s="6"/>
      <c r="C178" s="6"/>
      <c r="D178" s="6"/>
      <c r="E178" s="7">
        <v>0.5</v>
      </c>
      <c r="F178" s="6"/>
    </row>
    <row r="179" spans="1:6" x14ac:dyDescent="0.2">
      <c r="A179" s="33"/>
      <c r="B179" s="6"/>
      <c r="C179" s="6"/>
      <c r="D179" s="6"/>
      <c r="E179" s="7">
        <v>0.5</v>
      </c>
      <c r="F179" s="6"/>
    </row>
    <row r="180" spans="1:6" ht="15.75" x14ac:dyDescent="0.2">
      <c r="A180" s="14" t="s">
        <v>83</v>
      </c>
      <c r="B180" s="6"/>
      <c r="C180" s="6"/>
      <c r="D180" s="6"/>
      <c r="E180" s="19">
        <f>SUM(E176:E179)</f>
        <v>2</v>
      </c>
      <c r="F180" s="6"/>
    </row>
    <row r="181" spans="1:6" s="2" customFormat="1" ht="15.75" x14ac:dyDescent="0.2">
      <c r="A181" s="14" t="s">
        <v>91</v>
      </c>
      <c r="B181" s="6"/>
      <c r="C181" s="6"/>
      <c r="D181" s="6"/>
      <c r="E181" s="19">
        <f>SUM(E173+E180)</f>
        <v>3</v>
      </c>
      <c r="F181" s="6"/>
    </row>
    <row r="182" spans="1:6" s="2" customFormat="1" ht="15.75" x14ac:dyDescent="0.2">
      <c r="A182" s="15"/>
      <c r="E182" s="17"/>
    </row>
    <row r="183" spans="1:6" ht="15.75" x14ac:dyDescent="0.2">
      <c r="A183" s="36" t="s">
        <v>47</v>
      </c>
      <c r="B183" s="36"/>
      <c r="C183" s="36"/>
      <c r="D183" s="36"/>
      <c r="E183" s="36"/>
      <c r="F183" s="36"/>
    </row>
    <row r="184" spans="1:6" ht="15.75" x14ac:dyDescent="0.2">
      <c r="A184" s="11" t="s">
        <v>0</v>
      </c>
      <c r="B184" s="11"/>
      <c r="C184" s="11"/>
      <c r="D184" s="11"/>
      <c r="E184" s="11"/>
      <c r="F184" s="11"/>
    </row>
    <row r="185" spans="1:6" ht="15.75" x14ac:dyDescent="0.25">
      <c r="A185" s="13" t="s">
        <v>43</v>
      </c>
      <c r="B185" s="5" t="s">
        <v>3</v>
      </c>
      <c r="C185" s="5" t="s">
        <v>4</v>
      </c>
      <c r="D185" s="5" t="s">
        <v>5</v>
      </c>
      <c r="E185" s="5" t="s">
        <v>1</v>
      </c>
      <c r="F185" s="5" t="s">
        <v>2</v>
      </c>
    </row>
    <row r="186" spans="1:6" ht="45" x14ac:dyDescent="0.2">
      <c r="A186" s="10" t="s">
        <v>45</v>
      </c>
      <c r="B186" s="8" t="s">
        <v>30</v>
      </c>
      <c r="C186" s="6"/>
      <c r="D186" s="6"/>
      <c r="E186" s="7">
        <v>1</v>
      </c>
      <c r="F186" s="6"/>
    </row>
    <row r="187" spans="1:6" ht="15.75" x14ac:dyDescent="0.25">
      <c r="A187" s="25" t="s">
        <v>84</v>
      </c>
      <c r="B187" s="8"/>
      <c r="C187" s="6"/>
      <c r="D187" s="6"/>
      <c r="E187" s="19">
        <f>E186</f>
        <v>1</v>
      </c>
      <c r="F187" s="6"/>
    </row>
    <row r="188" spans="1:6" s="2" customFormat="1" ht="15.75" x14ac:dyDescent="0.25">
      <c r="A188" s="26"/>
      <c r="B188" s="24"/>
      <c r="E188" s="17"/>
    </row>
    <row r="189" spans="1:6" ht="15.75" x14ac:dyDescent="0.25">
      <c r="A189" s="22" t="s">
        <v>44</v>
      </c>
      <c r="B189" s="23" t="s">
        <v>3</v>
      </c>
      <c r="C189" s="23" t="s">
        <v>4</v>
      </c>
      <c r="D189" s="23" t="s">
        <v>5</v>
      </c>
      <c r="E189" s="23" t="s">
        <v>1</v>
      </c>
      <c r="F189" s="23" t="s">
        <v>2</v>
      </c>
    </row>
    <row r="190" spans="1:6" x14ac:dyDescent="0.2">
      <c r="A190" s="33" t="s">
        <v>46</v>
      </c>
      <c r="B190" s="6"/>
      <c r="C190" s="6"/>
      <c r="D190" s="6"/>
      <c r="E190" s="7">
        <v>0.5</v>
      </c>
      <c r="F190" s="6"/>
    </row>
    <row r="191" spans="1:6" x14ac:dyDescent="0.2">
      <c r="A191" s="33"/>
      <c r="B191" s="6"/>
      <c r="C191" s="6"/>
      <c r="D191" s="6"/>
      <c r="E191" s="7">
        <v>0.5</v>
      </c>
      <c r="F191" s="6"/>
    </row>
    <row r="192" spans="1:6" x14ac:dyDescent="0.2">
      <c r="A192" s="33"/>
      <c r="B192" s="6"/>
      <c r="C192" s="6"/>
      <c r="D192" s="6"/>
      <c r="E192" s="7">
        <v>0.5</v>
      </c>
      <c r="F192" s="6"/>
    </row>
    <row r="193" spans="1:6" x14ac:dyDescent="0.2">
      <c r="A193" s="33"/>
      <c r="B193" s="6"/>
      <c r="C193" s="6"/>
      <c r="D193" s="6"/>
      <c r="E193" s="7">
        <v>0.5</v>
      </c>
      <c r="F193" s="6"/>
    </row>
    <row r="194" spans="1:6" ht="15.75" x14ac:dyDescent="0.25">
      <c r="A194" s="27" t="s">
        <v>85</v>
      </c>
      <c r="B194" s="6"/>
      <c r="C194" s="6"/>
      <c r="D194" s="6"/>
      <c r="E194" s="5">
        <f>SUM(E190:E193)</f>
        <v>2</v>
      </c>
      <c r="F194" s="6"/>
    </row>
    <row r="195" spans="1:6" ht="15.75" x14ac:dyDescent="0.25">
      <c r="A195" s="27" t="s">
        <v>86</v>
      </c>
      <c r="B195" s="6"/>
      <c r="C195" s="6"/>
      <c r="D195" s="6"/>
      <c r="E195" s="5">
        <f>SUM(E187+E194)</f>
        <v>3</v>
      </c>
      <c r="F195" s="6"/>
    </row>
    <row r="197" spans="1:6" ht="15.75" x14ac:dyDescent="0.25">
      <c r="A197" s="31" t="s">
        <v>88</v>
      </c>
      <c r="B197" s="29"/>
      <c r="C197" s="29"/>
      <c r="D197" s="29"/>
      <c r="E197" s="32">
        <f>SUM(E153+E167+E181+E195)</f>
        <v>12</v>
      </c>
      <c r="F197" s="29"/>
    </row>
  </sheetData>
  <mergeCells count="31">
    <mergeCell ref="A190:A193"/>
    <mergeCell ref="A148:A151"/>
    <mergeCell ref="A155:F155"/>
    <mergeCell ref="A162:A165"/>
    <mergeCell ref="A169:F169"/>
    <mergeCell ref="A176:A179"/>
    <mergeCell ref="A183:F183"/>
    <mergeCell ref="A141:F141"/>
    <mergeCell ref="A87:F87"/>
    <mergeCell ref="A88:F88"/>
    <mergeCell ref="A91:A93"/>
    <mergeCell ref="A97:A101"/>
    <mergeCell ref="A105:F105"/>
    <mergeCell ref="A108:A110"/>
    <mergeCell ref="A113:A117"/>
    <mergeCell ref="A121:F121"/>
    <mergeCell ref="A124:A126"/>
    <mergeCell ref="A130:A134"/>
    <mergeCell ref="A140:F140"/>
    <mergeCell ref="A73:A82"/>
    <mergeCell ref="A1:F1"/>
    <mergeCell ref="A2:F2"/>
    <mergeCell ref="A4:A19"/>
    <mergeCell ref="A21:A32"/>
    <mergeCell ref="A34:A39"/>
    <mergeCell ref="A41:A46"/>
    <mergeCell ref="A48:A53"/>
    <mergeCell ref="A55:A57"/>
    <mergeCell ref="A62:F62"/>
    <mergeCell ref="A63:F63"/>
    <mergeCell ref="A65:A6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61"/>
  <sheetViews>
    <sheetView workbookViewId="0">
      <pane ySplit="1" topLeftCell="A2" activePane="bottomLeft" state="frozen"/>
      <selection pane="bottomLeft" sqref="A1:F1"/>
    </sheetView>
  </sheetViews>
  <sheetFormatPr defaultRowHeight="15" x14ac:dyDescent="0.2"/>
  <cols>
    <col min="1" max="1" width="50.5703125" style="1" customWidth="1"/>
    <col min="2" max="4" width="32.7109375" style="1" customWidth="1"/>
    <col min="5" max="5" width="28.7109375" style="2" customWidth="1"/>
    <col min="6" max="6" width="28.7109375" style="1" customWidth="1"/>
    <col min="7" max="16384" width="9.140625" style="1"/>
  </cols>
  <sheetData>
    <row r="1" spans="1:6" ht="23.25" x14ac:dyDescent="0.35">
      <c r="A1" s="34" t="s">
        <v>92</v>
      </c>
      <c r="B1" s="34"/>
      <c r="C1" s="34"/>
      <c r="D1" s="34"/>
      <c r="E1" s="34"/>
      <c r="F1" s="34"/>
    </row>
    <row r="2" spans="1:6" ht="15.75" x14ac:dyDescent="0.2">
      <c r="A2" s="39" t="s">
        <v>49</v>
      </c>
      <c r="B2" s="39"/>
      <c r="C2" s="39"/>
      <c r="D2" s="39"/>
      <c r="E2" s="39"/>
      <c r="F2" s="39"/>
    </row>
    <row r="3" spans="1:6" ht="15.75" x14ac:dyDescent="0.25">
      <c r="A3" s="4" t="s">
        <v>50</v>
      </c>
      <c r="B3" s="5" t="s">
        <v>3</v>
      </c>
      <c r="C3" s="5" t="s">
        <v>4</v>
      </c>
      <c r="D3" s="5" t="s">
        <v>5</v>
      </c>
      <c r="E3" s="5" t="s">
        <v>1</v>
      </c>
      <c r="F3" s="5" t="s">
        <v>2</v>
      </c>
    </row>
    <row r="4" spans="1:6" x14ac:dyDescent="0.2">
      <c r="A4" s="33" t="s">
        <v>56</v>
      </c>
      <c r="B4" s="6"/>
      <c r="C4" s="6"/>
      <c r="D4" s="6"/>
      <c r="E4" s="7">
        <v>0.5</v>
      </c>
      <c r="F4" s="6"/>
    </row>
    <row r="5" spans="1:6" x14ac:dyDescent="0.2">
      <c r="A5" s="33"/>
      <c r="B5" s="6"/>
      <c r="C5" s="6"/>
      <c r="D5" s="6"/>
      <c r="E5" s="7">
        <v>0.5</v>
      </c>
      <c r="F5" s="6"/>
    </row>
    <row r="6" spans="1:6" x14ac:dyDescent="0.2">
      <c r="A6" s="33"/>
      <c r="B6" s="6"/>
      <c r="C6" s="6"/>
      <c r="D6" s="6"/>
      <c r="E6" s="7">
        <v>0.5</v>
      </c>
      <c r="F6" s="6"/>
    </row>
    <row r="7" spans="1:6" x14ac:dyDescent="0.2">
      <c r="A7" s="33"/>
      <c r="B7" s="6"/>
      <c r="C7" s="6"/>
      <c r="D7" s="6"/>
      <c r="E7" s="7">
        <v>0.5</v>
      </c>
      <c r="F7" s="6"/>
    </row>
    <row r="8" spans="1:6" x14ac:dyDescent="0.2">
      <c r="A8" s="33"/>
      <c r="B8" s="6"/>
      <c r="C8" s="6"/>
      <c r="D8" s="6"/>
      <c r="E8" s="7">
        <v>0.5</v>
      </c>
      <c r="F8" s="6"/>
    </row>
    <row r="9" spans="1:6" x14ac:dyDescent="0.2">
      <c r="A9" s="33"/>
      <c r="B9" s="6"/>
      <c r="C9" s="6"/>
      <c r="D9" s="6"/>
      <c r="E9" s="7">
        <v>0.5</v>
      </c>
      <c r="F9" s="6"/>
    </row>
    <row r="10" spans="1:6" x14ac:dyDescent="0.2">
      <c r="A10" s="33"/>
      <c r="B10" s="6"/>
      <c r="C10" s="6"/>
      <c r="D10" s="6"/>
      <c r="E10" s="7">
        <v>0.5</v>
      </c>
      <c r="F10" s="6"/>
    </row>
    <row r="11" spans="1:6" x14ac:dyDescent="0.2">
      <c r="A11" s="33"/>
      <c r="B11" s="6"/>
      <c r="C11" s="6"/>
      <c r="D11" s="6"/>
      <c r="E11" s="7">
        <v>0.5</v>
      </c>
      <c r="F11" s="6"/>
    </row>
    <row r="12" spans="1:6" x14ac:dyDescent="0.2">
      <c r="A12" s="33"/>
      <c r="B12" s="6"/>
      <c r="C12" s="6"/>
      <c r="D12" s="6"/>
      <c r="E12" s="7">
        <v>0.5</v>
      </c>
      <c r="F12" s="6"/>
    </row>
    <row r="13" spans="1:6" x14ac:dyDescent="0.2">
      <c r="A13" s="33"/>
      <c r="B13" s="6"/>
      <c r="C13" s="6"/>
      <c r="D13" s="6"/>
      <c r="E13" s="7">
        <v>0.5</v>
      </c>
      <c r="F13" s="6"/>
    </row>
    <row r="14" spans="1:6" x14ac:dyDescent="0.2">
      <c r="A14" s="33"/>
      <c r="B14" s="6"/>
      <c r="C14" s="6"/>
      <c r="D14" s="6"/>
      <c r="E14" s="7">
        <v>0.5</v>
      </c>
      <c r="F14" s="6"/>
    </row>
    <row r="15" spans="1:6" x14ac:dyDescent="0.2">
      <c r="A15" s="33"/>
      <c r="B15" s="6"/>
      <c r="C15" s="6"/>
      <c r="D15" s="6"/>
      <c r="E15" s="7">
        <v>0.5</v>
      </c>
      <c r="F15" s="6"/>
    </row>
    <row r="16" spans="1:6" x14ac:dyDescent="0.2">
      <c r="A16" s="33"/>
      <c r="B16" s="6"/>
      <c r="C16" s="6"/>
      <c r="D16" s="6"/>
      <c r="E16" s="7">
        <v>0.5</v>
      </c>
      <c r="F16" s="6"/>
    </row>
    <row r="17" spans="1:6" x14ac:dyDescent="0.2">
      <c r="A17" s="33"/>
      <c r="B17" s="6"/>
      <c r="C17" s="6"/>
      <c r="D17" s="6"/>
      <c r="E17" s="7">
        <v>0.5</v>
      </c>
      <c r="F17" s="6"/>
    </row>
    <row r="18" spans="1:6" x14ac:dyDescent="0.2">
      <c r="A18" s="33"/>
      <c r="B18" s="6"/>
      <c r="C18" s="6"/>
      <c r="D18" s="6"/>
      <c r="E18" s="7">
        <v>0.5</v>
      </c>
      <c r="F18" s="6"/>
    </row>
    <row r="19" spans="1:6" x14ac:dyDescent="0.2">
      <c r="A19" s="33"/>
      <c r="B19" s="6"/>
      <c r="C19" s="6"/>
      <c r="D19" s="6"/>
      <c r="E19" s="7">
        <v>0.5</v>
      </c>
      <c r="F19" s="6"/>
    </row>
    <row r="20" spans="1:6" ht="15.75" x14ac:dyDescent="0.2">
      <c r="A20" s="14" t="s">
        <v>58</v>
      </c>
      <c r="B20" s="6"/>
      <c r="C20" s="6"/>
      <c r="D20" s="6"/>
      <c r="E20" s="19">
        <f>SUM(E4:E19)</f>
        <v>8</v>
      </c>
      <c r="F20" s="6"/>
    </row>
    <row r="21" spans="1:6" x14ac:dyDescent="0.2">
      <c r="A21" s="33" t="s">
        <v>51</v>
      </c>
      <c r="B21" s="6"/>
      <c r="C21" s="6"/>
      <c r="D21" s="6"/>
      <c r="E21" s="7">
        <v>0.5</v>
      </c>
      <c r="F21" s="6"/>
    </row>
    <row r="22" spans="1:6" x14ac:dyDescent="0.2">
      <c r="A22" s="33"/>
      <c r="B22" s="6"/>
      <c r="C22" s="6"/>
      <c r="D22" s="6"/>
      <c r="E22" s="7">
        <v>0.5</v>
      </c>
      <c r="F22" s="6"/>
    </row>
    <row r="23" spans="1:6" x14ac:dyDescent="0.2">
      <c r="A23" s="33"/>
      <c r="B23" s="6"/>
      <c r="C23" s="6"/>
      <c r="D23" s="6"/>
      <c r="E23" s="7">
        <v>0.5</v>
      </c>
      <c r="F23" s="6"/>
    </row>
    <row r="24" spans="1:6" x14ac:dyDescent="0.2">
      <c r="A24" s="33"/>
      <c r="B24" s="6"/>
      <c r="C24" s="6"/>
      <c r="D24" s="6"/>
      <c r="E24" s="7">
        <v>0.5</v>
      </c>
      <c r="F24" s="6"/>
    </row>
    <row r="25" spans="1:6" x14ac:dyDescent="0.2">
      <c r="A25" s="33"/>
      <c r="B25" s="6"/>
      <c r="C25" s="6"/>
      <c r="D25" s="6"/>
      <c r="E25" s="7">
        <v>0.5</v>
      </c>
      <c r="F25" s="6"/>
    </row>
    <row r="26" spans="1:6" x14ac:dyDescent="0.2">
      <c r="A26" s="33"/>
      <c r="B26" s="6"/>
      <c r="C26" s="6"/>
      <c r="D26" s="6"/>
      <c r="E26" s="7">
        <v>0.5</v>
      </c>
      <c r="F26" s="6"/>
    </row>
    <row r="27" spans="1:6" x14ac:dyDescent="0.2">
      <c r="A27" s="33"/>
      <c r="B27" s="6"/>
      <c r="C27" s="6"/>
      <c r="D27" s="6"/>
      <c r="E27" s="7">
        <v>0.5</v>
      </c>
      <c r="F27" s="6"/>
    </row>
    <row r="28" spans="1:6" x14ac:dyDescent="0.2">
      <c r="A28" s="33"/>
      <c r="B28" s="6"/>
      <c r="C28" s="6"/>
      <c r="D28" s="6"/>
      <c r="E28" s="7">
        <v>0.5</v>
      </c>
      <c r="F28" s="6"/>
    </row>
    <row r="29" spans="1:6" x14ac:dyDescent="0.2">
      <c r="A29" s="33"/>
      <c r="B29" s="6"/>
      <c r="C29" s="6"/>
      <c r="D29" s="6"/>
      <c r="E29" s="7">
        <v>0.5</v>
      </c>
      <c r="F29" s="6"/>
    </row>
    <row r="30" spans="1:6" x14ac:dyDescent="0.2">
      <c r="A30" s="33"/>
      <c r="B30" s="6"/>
      <c r="C30" s="6"/>
      <c r="D30" s="6"/>
      <c r="E30" s="7">
        <v>0.5</v>
      </c>
      <c r="F30" s="6"/>
    </row>
    <row r="31" spans="1:6" x14ac:dyDescent="0.2">
      <c r="A31" s="33"/>
      <c r="B31" s="6"/>
      <c r="C31" s="6"/>
      <c r="D31" s="6"/>
      <c r="E31" s="7">
        <v>0.5</v>
      </c>
      <c r="F31" s="6"/>
    </row>
    <row r="32" spans="1:6" x14ac:dyDescent="0.2">
      <c r="A32" s="33"/>
      <c r="B32" s="6"/>
      <c r="C32" s="6"/>
      <c r="D32" s="6"/>
      <c r="E32" s="7">
        <v>0.5</v>
      </c>
      <c r="F32" s="6"/>
    </row>
    <row r="33" spans="1:6" ht="15.75" x14ac:dyDescent="0.2">
      <c r="A33" s="14" t="s">
        <v>59</v>
      </c>
      <c r="B33" s="6"/>
      <c r="C33" s="6"/>
      <c r="D33" s="6"/>
      <c r="E33" s="19">
        <f>SUM(E21:E32)</f>
        <v>6</v>
      </c>
      <c r="F33" s="6"/>
    </row>
    <row r="34" spans="1:6" x14ac:dyDescent="0.2">
      <c r="A34" s="33" t="s">
        <v>52</v>
      </c>
      <c r="B34" s="6"/>
      <c r="C34" s="6"/>
      <c r="D34" s="6"/>
      <c r="E34" s="7">
        <v>0.5</v>
      </c>
      <c r="F34" s="6"/>
    </row>
    <row r="35" spans="1:6" x14ac:dyDescent="0.2">
      <c r="A35" s="33"/>
      <c r="B35" s="6"/>
      <c r="C35" s="6"/>
      <c r="D35" s="6"/>
      <c r="E35" s="7">
        <v>0.5</v>
      </c>
      <c r="F35" s="6"/>
    </row>
    <row r="36" spans="1:6" x14ac:dyDescent="0.2">
      <c r="A36" s="33"/>
      <c r="B36" s="6"/>
      <c r="C36" s="6"/>
      <c r="D36" s="6"/>
      <c r="E36" s="7">
        <v>0.5</v>
      </c>
      <c r="F36" s="6"/>
    </row>
    <row r="37" spans="1:6" x14ac:dyDescent="0.2">
      <c r="A37" s="33"/>
      <c r="B37" s="6"/>
      <c r="C37" s="6"/>
      <c r="D37" s="6"/>
      <c r="E37" s="7">
        <v>0.5</v>
      </c>
      <c r="F37" s="6"/>
    </row>
    <row r="38" spans="1:6" x14ac:dyDescent="0.2">
      <c r="A38" s="33"/>
      <c r="B38" s="6"/>
      <c r="C38" s="6"/>
      <c r="D38" s="6"/>
      <c r="E38" s="7">
        <v>0.5</v>
      </c>
      <c r="F38" s="6"/>
    </row>
    <row r="39" spans="1:6" x14ac:dyDescent="0.2">
      <c r="A39" s="33"/>
      <c r="B39" s="6"/>
      <c r="C39" s="6"/>
      <c r="D39" s="6"/>
      <c r="E39" s="7">
        <v>0.5</v>
      </c>
      <c r="F39" s="6"/>
    </row>
    <row r="40" spans="1:6" ht="15.75" x14ac:dyDescent="0.2">
      <c r="A40" s="14" t="s">
        <v>60</v>
      </c>
      <c r="B40" s="6"/>
      <c r="C40" s="6"/>
      <c r="D40" s="6"/>
      <c r="E40" s="19">
        <f>SUM(E34:E39)</f>
        <v>3</v>
      </c>
      <c r="F40" s="6"/>
    </row>
    <row r="41" spans="1:6" x14ac:dyDescent="0.2">
      <c r="A41" s="33" t="s">
        <v>53</v>
      </c>
      <c r="B41" s="6"/>
      <c r="C41" s="6"/>
      <c r="D41" s="6"/>
      <c r="E41" s="7">
        <v>1</v>
      </c>
      <c r="F41" s="6"/>
    </row>
    <row r="42" spans="1:6" x14ac:dyDescent="0.2">
      <c r="A42" s="33"/>
      <c r="B42" s="6"/>
      <c r="C42" s="6"/>
      <c r="D42" s="6"/>
      <c r="E42" s="7">
        <v>1</v>
      </c>
      <c r="F42" s="6"/>
    </row>
    <row r="43" spans="1:6" x14ac:dyDescent="0.2">
      <c r="A43" s="33"/>
      <c r="B43" s="6"/>
      <c r="C43" s="6"/>
      <c r="D43" s="6"/>
      <c r="E43" s="7">
        <v>1</v>
      </c>
      <c r="F43" s="6"/>
    </row>
    <row r="44" spans="1:6" x14ac:dyDescent="0.2">
      <c r="A44" s="33"/>
      <c r="B44" s="6"/>
      <c r="C44" s="6"/>
      <c r="D44" s="6"/>
      <c r="E44" s="7">
        <v>1</v>
      </c>
      <c r="F44" s="6"/>
    </row>
    <row r="45" spans="1:6" x14ac:dyDescent="0.2">
      <c r="A45" s="33"/>
      <c r="B45" s="6"/>
      <c r="C45" s="6"/>
      <c r="D45" s="6"/>
      <c r="E45" s="7">
        <v>1</v>
      </c>
      <c r="F45" s="6"/>
    </row>
    <row r="46" spans="1:6" x14ac:dyDescent="0.2">
      <c r="A46" s="33"/>
      <c r="B46" s="6"/>
      <c r="C46" s="6"/>
      <c r="D46" s="6"/>
      <c r="E46" s="7">
        <v>1</v>
      </c>
      <c r="F46" s="6"/>
    </row>
    <row r="47" spans="1:6" ht="15.75" x14ac:dyDescent="0.2">
      <c r="A47" s="14" t="s">
        <v>61</v>
      </c>
      <c r="B47" s="6"/>
      <c r="C47" s="6"/>
      <c r="D47" s="6"/>
      <c r="E47" s="19">
        <f>SUM(E41:E46)</f>
        <v>6</v>
      </c>
      <c r="F47" s="6"/>
    </row>
    <row r="48" spans="1:6" x14ac:dyDescent="0.2">
      <c r="A48" s="33" t="s">
        <v>54</v>
      </c>
      <c r="B48" s="6"/>
      <c r="C48" s="6"/>
      <c r="D48" s="6"/>
      <c r="E48" s="7">
        <v>1.5</v>
      </c>
      <c r="F48" s="6"/>
    </row>
    <row r="49" spans="1:6" x14ac:dyDescent="0.2">
      <c r="A49" s="33"/>
      <c r="B49" s="6"/>
      <c r="C49" s="6"/>
      <c r="D49" s="6"/>
      <c r="E49" s="7">
        <v>1.5</v>
      </c>
      <c r="F49" s="6"/>
    </row>
    <row r="50" spans="1:6" x14ac:dyDescent="0.2">
      <c r="A50" s="33"/>
      <c r="B50" s="6"/>
      <c r="C50" s="6"/>
      <c r="D50" s="6"/>
      <c r="E50" s="7">
        <v>1.5</v>
      </c>
      <c r="F50" s="6"/>
    </row>
    <row r="51" spans="1:6" x14ac:dyDescent="0.2">
      <c r="A51" s="33"/>
      <c r="B51" s="6"/>
      <c r="C51" s="6"/>
      <c r="D51" s="6"/>
      <c r="E51" s="7">
        <v>1.5</v>
      </c>
      <c r="F51" s="6"/>
    </row>
    <row r="52" spans="1:6" x14ac:dyDescent="0.2">
      <c r="A52" s="33"/>
      <c r="B52" s="6"/>
      <c r="C52" s="6"/>
      <c r="D52" s="6"/>
      <c r="E52" s="7">
        <v>1.5</v>
      </c>
      <c r="F52" s="6"/>
    </row>
    <row r="53" spans="1:6" x14ac:dyDescent="0.2">
      <c r="A53" s="33"/>
      <c r="B53" s="6"/>
      <c r="C53" s="6"/>
      <c r="D53" s="6"/>
      <c r="E53" s="7">
        <v>1.5</v>
      </c>
      <c r="F53" s="6"/>
    </row>
    <row r="54" spans="1:6" ht="15.75" x14ac:dyDescent="0.2">
      <c r="A54" s="14" t="s">
        <v>62</v>
      </c>
      <c r="B54" s="6"/>
      <c r="C54" s="6"/>
      <c r="D54" s="6"/>
      <c r="E54" s="19">
        <f>SUM(E48:E53)</f>
        <v>9</v>
      </c>
      <c r="F54" s="6"/>
    </row>
    <row r="55" spans="1:6" x14ac:dyDescent="0.2">
      <c r="A55" s="33" t="s">
        <v>55</v>
      </c>
      <c r="B55" s="6"/>
      <c r="C55" s="6"/>
      <c r="D55" s="6"/>
      <c r="E55" s="7">
        <v>2</v>
      </c>
      <c r="F55" s="6"/>
    </row>
    <row r="56" spans="1:6" x14ac:dyDescent="0.2">
      <c r="A56" s="33"/>
      <c r="B56" s="6"/>
      <c r="C56" s="6"/>
      <c r="D56" s="6"/>
      <c r="E56" s="7">
        <v>2</v>
      </c>
      <c r="F56" s="6"/>
    </row>
    <row r="57" spans="1:6" x14ac:dyDescent="0.2">
      <c r="A57" s="33"/>
      <c r="B57" s="6"/>
      <c r="C57" s="6"/>
      <c r="D57" s="6"/>
      <c r="E57" s="7">
        <v>2</v>
      </c>
      <c r="F57" s="6"/>
    </row>
    <row r="58" spans="1:6" ht="15.75" x14ac:dyDescent="0.2">
      <c r="A58" s="14" t="s">
        <v>63</v>
      </c>
      <c r="B58" s="6"/>
      <c r="C58" s="6"/>
      <c r="D58" s="6"/>
      <c r="E58" s="19">
        <f>SUM(E55:E57)</f>
        <v>6</v>
      </c>
      <c r="F58" s="6"/>
    </row>
    <row r="59" spans="1:6" ht="15.75" x14ac:dyDescent="0.2">
      <c r="A59" s="16"/>
      <c r="B59" s="2"/>
      <c r="C59" s="2"/>
      <c r="D59" s="2"/>
      <c r="E59" s="17"/>
      <c r="F59" s="2"/>
    </row>
    <row r="60" spans="1:6" ht="15.75" x14ac:dyDescent="0.2">
      <c r="A60" s="28" t="s">
        <v>64</v>
      </c>
      <c r="B60" s="29"/>
      <c r="C60" s="29"/>
      <c r="D60" s="29"/>
      <c r="E60" s="30">
        <f>SUM(E20+E33+E40+E47+E54+E58)</f>
        <v>38</v>
      </c>
      <c r="F60" s="29"/>
    </row>
    <row r="61" spans="1:6" ht="15.75" x14ac:dyDescent="0.2">
      <c r="A61" s="16"/>
      <c r="B61" s="2"/>
      <c r="C61" s="2"/>
      <c r="D61" s="2"/>
      <c r="E61" s="17"/>
      <c r="F61" s="2"/>
    </row>
  </sheetData>
  <mergeCells count="8">
    <mergeCell ref="A55:A57"/>
    <mergeCell ref="A1:F1"/>
    <mergeCell ref="A2:F2"/>
    <mergeCell ref="A4:A19"/>
    <mergeCell ref="A21:A32"/>
    <mergeCell ref="A34:A39"/>
    <mergeCell ref="A41:A46"/>
    <mergeCell ref="A48:A5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F27"/>
  <sheetViews>
    <sheetView workbookViewId="0">
      <pane ySplit="1" topLeftCell="A11" activePane="bottomLeft" state="frozen"/>
      <selection pane="bottomLeft" sqref="A1:F1"/>
    </sheetView>
  </sheetViews>
  <sheetFormatPr defaultRowHeight="15" x14ac:dyDescent="0.2"/>
  <cols>
    <col min="1" max="1" width="50.5703125" style="1" customWidth="1"/>
    <col min="2" max="4" width="32.7109375" style="1" customWidth="1"/>
    <col min="5" max="5" width="28.7109375" style="2" customWidth="1"/>
    <col min="6" max="6" width="28.7109375" style="1" customWidth="1"/>
    <col min="7" max="16384" width="9.140625" style="1"/>
  </cols>
  <sheetData>
    <row r="1" spans="1:6" ht="23.25" x14ac:dyDescent="0.35">
      <c r="A1" s="34" t="s">
        <v>94</v>
      </c>
      <c r="B1" s="34"/>
      <c r="C1" s="34"/>
      <c r="D1" s="34"/>
      <c r="E1" s="34"/>
      <c r="F1" s="34"/>
    </row>
    <row r="2" spans="1:6" ht="15.75" x14ac:dyDescent="0.2">
      <c r="A2" s="16"/>
      <c r="B2" s="2"/>
      <c r="C2" s="2"/>
      <c r="D2" s="2"/>
      <c r="E2" s="17"/>
      <c r="F2" s="2"/>
    </row>
    <row r="3" spans="1:6" ht="15.75" x14ac:dyDescent="0.2">
      <c r="A3" s="40" t="s">
        <v>48</v>
      </c>
      <c r="B3" s="40"/>
      <c r="C3" s="40"/>
      <c r="D3" s="40"/>
      <c r="E3" s="40"/>
      <c r="F3" s="40"/>
    </row>
    <row r="4" spans="1:6" ht="15.75" x14ac:dyDescent="0.2">
      <c r="A4" s="37" t="s">
        <v>0</v>
      </c>
      <c r="B4" s="37"/>
      <c r="C4" s="37"/>
      <c r="D4" s="37"/>
      <c r="E4" s="37"/>
      <c r="F4" s="37"/>
    </row>
    <row r="5" spans="1:6" s="3" customFormat="1" ht="15.75" x14ac:dyDescent="0.25">
      <c r="A5" s="13" t="s">
        <v>6</v>
      </c>
      <c r="B5" s="5" t="s">
        <v>3</v>
      </c>
      <c r="C5" s="5" t="s">
        <v>4</v>
      </c>
      <c r="D5" s="5" t="s">
        <v>5</v>
      </c>
      <c r="E5" s="5" t="s">
        <v>1</v>
      </c>
      <c r="F5" s="5" t="s">
        <v>2</v>
      </c>
    </row>
    <row r="6" spans="1:6" s="3" customFormat="1" ht="15.75" x14ac:dyDescent="0.25">
      <c r="A6" s="38" t="s">
        <v>15</v>
      </c>
      <c r="B6" s="8" t="s">
        <v>7</v>
      </c>
      <c r="C6" s="9"/>
      <c r="D6" s="9"/>
      <c r="E6" s="7">
        <v>0.5</v>
      </c>
      <c r="F6" s="5"/>
    </row>
    <row r="7" spans="1:6" x14ac:dyDescent="0.2">
      <c r="A7" s="38"/>
      <c r="B7" s="8" t="s">
        <v>8</v>
      </c>
      <c r="C7" s="6"/>
      <c r="D7" s="6"/>
      <c r="E7" s="7">
        <v>1.5</v>
      </c>
      <c r="F7" s="6"/>
    </row>
    <row r="8" spans="1:6" x14ac:dyDescent="0.2">
      <c r="A8" s="38"/>
      <c r="B8" s="8" t="s">
        <v>9</v>
      </c>
      <c r="C8" s="6"/>
      <c r="D8" s="6"/>
      <c r="E8" s="7">
        <v>2.5</v>
      </c>
      <c r="F8" s="6"/>
    </row>
    <row r="9" spans="1:6" ht="15.75" x14ac:dyDescent="0.2">
      <c r="A9" s="18" t="s">
        <v>65</v>
      </c>
      <c r="B9" s="8"/>
      <c r="C9" s="6"/>
      <c r="D9" s="6"/>
      <c r="E9" s="19">
        <f>SUM(E6:E8)</f>
        <v>4.5</v>
      </c>
      <c r="F9" s="6"/>
    </row>
    <row r="10" spans="1:6" ht="15.75" x14ac:dyDescent="0.25">
      <c r="A10" s="13" t="s">
        <v>10</v>
      </c>
      <c r="B10" s="5" t="s">
        <v>3</v>
      </c>
      <c r="C10" s="5" t="s">
        <v>4</v>
      </c>
      <c r="D10" s="5" t="s">
        <v>5</v>
      </c>
      <c r="E10" s="5" t="s">
        <v>1</v>
      </c>
      <c r="F10" s="5" t="s">
        <v>2</v>
      </c>
    </row>
    <row r="11" spans="1:6" ht="75" x14ac:dyDescent="0.2">
      <c r="A11" s="10" t="s">
        <v>18</v>
      </c>
      <c r="B11" s="6"/>
      <c r="C11" s="6"/>
      <c r="D11" s="6"/>
      <c r="E11" s="7">
        <v>2.5</v>
      </c>
      <c r="F11" s="6"/>
    </row>
    <row r="12" spans="1:6" ht="15.75" x14ac:dyDescent="0.2">
      <c r="A12" s="18" t="s">
        <v>66</v>
      </c>
      <c r="B12" s="6"/>
      <c r="C12" s="6"/>
      <c r="D12" s="6"/>
      <c r="E12" s="19">
        <f>E11</f>
        <v>2.5</v>
      </c>
      <c r="F12" s="6"/>
    </row>
    <row r="13" spans="1:6" ht="15.75" x14ac:dyDescent="0.25">
      <c r="A13" s="13" t="s">
        <v>11</v>
      </c>
      <c r="B13" s="5" t="s">
        <v>3</v>
      </c>
      <c r="C13" s="5" t="s">
        <v>4</v>
      </c>
      <c r="D13" s="5" t="s">
        <v>5</v>
      </c>
      <c r="E13" s="5" t="s">
        <v>1</v>
      </c>
      <c r="F13" s="5" t="s">
        <v>2</v>
      </c>
    </row>
    <row r="14" spans="1:6" x14ac:dyDescent="0.2">
      <c r="A14" s="33" t="s">
        <v>57</v>
      </c>
      <c r="B14" s="6"/>
      <c r="C14" s="6"/>
      <c r="D14" s="6"/>
      <c r="E14" s="7">
        <v>1</v>
      </c>
      <c r="F14" s="6"/>
    </row>
    <row r="15" spans="1:6" x14ac:dyDescent="0.2">
      <c r="A15" s="33"/>
      <c r="B15" s="6"/>
      <c r="C15" s="6"/>
      <c r="D15" s="6"/>
      <c r="E15" s="7">
        <v>1</v>
      </c>
      <c r="F15" s="6"/>
    </row>
    <row r="16" spans="1:6" x14ac:dyDescent="0.2">
      <c r="A16" s="33"/>
      <c r="B16" s="6"/>
      <c r="C16" s="6"/>
      <c r="D16" s="6"/>
      <c r="E16" s="7">
        <v>1</v>
      </c>
      <c r="F16" s="6"/>
    </row>
    <row r="17" spans="1:6" x14ac:dyDescent="0.2">
      <c r="A17" s="33"/>
      <c r="B17" s="6"/>
      <c r="C17" s="6"/>
      <c r="D17" s="6"/>
      <c r="E17" s="7">
        <v>1</v>
      </c>
      <c r="F17" s="6"/>
    </row>
    <row r="18" spans="1:6" x14ac:dyDescent="0.2">
      <c r="A18" s="33"/>
      <c r="B18" s="6"/>
      <c r="C18" s="6"/>
      <c r="D18" s="6"/>
      <c r="E18" s="7">
        <v>1</v>
      </c>
      <c r="F18" s="6"/>
    </row>
    <row r="19" spans="1:6" x14ac:dyDescent="0.2">
      <c r="A19" s="33"/>
      <c r="B19" s="6"/>
      <c r="C19" s="6"/>
      <c r="D19" s="6"/>
      <c r="E19" s="7">
        <v>1</v>
      </c>
      <c r="F19" s="6"/>
    </row>
    <row r="20" spans="1:6" x14ac:dyDescent="0.2">
      <c r="A20" s="33"/>
      <c r="B20" s="6"/>
      <c r="C20" s="6"/>
      <c r="D20" s="6"/>
      <c r="E20" s="7">
        <v>1</v>
      </c>
      <c r="F20" s="6"/>
    </row>
    <row r="21" spans="1:6" x14ac:dyDescent="0.2">
      <c r="A21" s="33"/>
      <c r="B21" s="6"/>
      <c r="C21" s="6"/>
      <c r="D21" s="6"/>
      <c r="E21" s="7">
        <v>1</v>
      </c>
      <c r="F21" s="6"/>
    </row>
    <row r="22" spans="1:6" x14ac:dyDescent="0.2">
      <c r="A22" s="33"/>
      <c r="B22" s="6"/>
      <c r="C22" s="6"/>
      <c r="D22" s="6"/>
      <c r="E22" s="7">
        <v>1</v>
      </c>
      <c r="F22" s="6"/>
    </row>
    <row r="23" spans="1:6" x14ac:dyDescent="0.2">
      <c r="A23" s="33"/>
      <c r="B23" s="6"/>
      <c r="C23" s="6"/>
      <c r="D23" s="6"/>
      <c r="E23" s="7">
        <v>1</v>
      </c>
      <c r="F23" s="6"/>
    </row>
    <row r="24" spans="1:6" ht="15.75" x14ac:dyDescent="0.2">
      <c r="A24" s="18" t="s">
        <v>67</v>
      </c>
      <c r="B24" s="6"/>
      <c r="C24" s="6"/>
      <c r="D24" s="6"/>
      <c r="E24" s="19">
        <f>SUM(E14:E23)</f>
        <v>10</v>
      </c>
      <c r="F24" s="6"/>
    </row>
    <row r="25" spans="1:6" s="2" customFormat="1" x14ac:dyDescent="0.2">
      <c r="A25" s="20"/>
      <c r="E25" s="21"/>
    </row>
    <row r="26" spans="1:6" s="2" customFormat="1" ht="15.75" x14ac:dyDescent="0.2">
      <c r="A26" s="28" t="s">
        <v>68</v>
      </c>
      <c r="B26" s="29"/>
      <c r="C26" s="29"/>
      <c r="D26" s="29"/>
      <c r="E26" s="30">
        <f>SUM(E9+E12+E24)</f>
        <v>17</v>
      </c>
      <c r="F26" s="29"/>
    </row>
    <row r="27" spans="1:6" s="2" customFormat="1" ht="15.75" x14ac:dyDescent="0.2">
      <c r="A27" s="16"/>
      <c r="E27" s="21"/>
    </row>
  </sheetData>
  <mergeCells count="5">
    <mergeCell ref="A3:F3"/>
    <mergeCell ref="A4:F4"/>
    <mergeCell ref="A6:A8"/>
    <mergeCell ref="A14:A23"/>
    <mergeCell ref="A1: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F55"/>
  <sheetViews>
    <sheetView tabSelected="1" workbookViewId="0">
      <pane ySplit="1" topLeftCell="A2" activePane="bottomLeft" state="frozen"/>
      <selection pane="bottomLeft" sqref="A1:F1"/>
    </sheetView>
  </sheetViews>
  <sheetFormatPr defaultRowHeight="15" x14ac:dyDescent="0.2"/>
  <cols>
    <col min="1" max="1" width="50.5703125" style="1" customWidth="1"/>
    <col min="2" max="4" width="32.7109375" style="1" customWidth="1"/>
    <col min="5" max="5" width="28.7109375" style="2" customWidth="1"/>
    <col min="6" max="6" width="28.7109375" style="1" customWidth="1"/>
    <col min="7" max="16384" width="9.140625" style="1"/>
  </cols>
  <sheetData>
    <row r="1" spans="1:6" ht="23.25" x14ac:dyDescent="0.35">
      <c r="A1" s="34" t="s">
        <v>95</v>
      </c>
      <c r="B1" s="34"/>
      <c r="C1" s="34"/>
      <c r="D1" s="34"/>
      <c r="E1" s="34"/>
      <c r="F1" s="34"/>
    </row>
    <row r="2" spans="1:6" s="2" customFormat="1" ht="15.75" x14ac:dyDescent="0.2">
      <c r="A2" s="16"/>
      <c r="E2" s="21"/>
    </row>
    <row r="3" spans="1:6" ht="15.75" x14ac:dyDescent="0.2">
      <c r="A3" s="40" t="s">
        <v>25</v>
      </c>
      <c r="B3" s="40"/>
      <c r="C3" s="40"/>
      <c r="D3" s="40"/>
      <c r="E3" s="40"/>
      <c r="F3" s="40"/>
    </row>
    <row r="4" spans="1:6" ht="15.75" x14ac:dyDescent="0.2">
      <c r="A4" s="35" t="s">
        <v>12</v>
      </c>
      <c r="B4" s="35"/>
      <c r="C4" s="35"/>
      <c r="D4" s="35"/>
      <c r="E4" s="35"/>
      <c r="F4" s="35"/>
    </row>
    <row r="5" spans="1:6" ht="15.75" x14ac:dyDescent="0.2">
      <c r="A5" s="11" t="s">
        <v>0</v>
      </c>
      <c r="B5" s="11"/>
      <c r="C5" s="11"/>
      <c r="D5" s="11"/>
      <c r="E5" s="11"/>
      <c r="F5" s="11"/>
    </row>
    <row r="6" spans="1:6" ht="15.75" x14ac:dyDescent="0.25">
      <c r="A6" s="13" t="s">
        <v>13</v>
      </c>
      <c r="B6" s="5" t="s">
        <v>3</v>
      </c>
      <c r="C6" s="5" t="s">
        <v>4</v>
      </c>
      <c r="D6" s="5" t="s">
        <v>5</v>
      </c>
      <c r="E6" s="5" t="s">
        <v>1</v>
      </c>
      <c r="F6" s="5" t="s">
        <v>2</v>
      </c>
    </row>
    <row r="7" spans="1:6" x14ac:dyDescent="0.2">
      <c r="A7" s="33" t="s">
        <v>14</v>
      </c>
      <c r="B7" s="8" t="s">
        <v>7</v>
      </c>
      <c r="C7" s="9"/>
      <c r="D7" s="9"/>
      <c r="E7" s="7">
        <v>1</v>
      </c>
      <c r="F7" s="6"/>
    </row>
    <row r="8" spans="1:6" x14ac:dyDescent="0.2">
      <c r="A8" s="33"/>
      <c r="B8" s="8" t="s">
        <v>8</v>
      </c>
      <c r="C8" s="6"/>
      <c r="D8" s="6"/>
      <c r="E8" s="7">
        <v>2</v>
      </c>
      <c r="F8" s="6"/>
    </row>
    <row r="9" spans="1:6" x14ac:dyDescent="0.2">
      <c r="A9" s="33"/>
      <c r="B9" s="8" t="s">
        <v>9</v>
      </c>
      <c r="C9" s="6"/>
      <c r="D9" s="6"/>
      <c r="E9" s="7">
        <v>3</v>
      </c>
      <c r="F9" s="6"/>
    </row>
    <row r="10" spans="1:6" ht="15.75" x14ac:dyDescent="0.2">
      <c r="A10" s="14" t="s">
        <v>69</v>
      </c>
      <c r="B10" s="8"/>
      <c r="C10" s="6"/>
      <c r="D10" s="6"/>
      <c r="E10" s="19">
        <f>SUM(E7:E9)</f>
        <v>6</v>
      </c>
      <c r="F10" s="6"/>
    </row>
    <row r="11" spans="1:6" x14ac:dyDescent="0.2">
      <c r="A11" s="12"/>
      <c r="B11" s="8"/>
      <c r="C11" s="6"/>
      <c r="D11" s="6"/>
      <c r="E11" s="7"/>
      <c r="F11" s="6"/>
    </row>
    <row r="12" spans="1:6" ht="15.75" x14ac:dyDescent="0.25">
      <c r="A12" s="13" t="s">
        <v>16</v>
      </c>
      <c r="B12" s="5" t="s">
        <v>3</v>
      </c>
      <c r="C12" s="5" t="s">
        <v>4</v>
      </c>
      <c r="D12" s="5" t="s">
        <v>5</v>
      </c>
      <c r="E12" s="5" t="s">
        <v>1</v>
      </c>
      <c r="F12" s="5" t="s">
        <v>2</v>
      </c>
    </row>
    <row r="13" spans="1:6" x14ac:dyDescent="0.2">
      <c r="A13" s="33" t="s">
        <v>17</v>
      </c>
      <c r="B13" s="6"/>
      <c r="C13" s="6"/>
      <c r="D13" s="6"/>
      <c r="E13" s="7">
        <v>1</v>
      </c>
      <c r="F13" s="6"/>
    </row>
    <row r="14" spans="1:6" x14ac:dyDescent="0.2">
      <c r="A14" s="33"/>
      <c r="B14" s="6"/>
      <c r="C14" s="6"/>
      <c r="D14" s="6"/>
      <c r="E14" s="7">
        <v>1</v>
      </c>
      <c r="F14" s="6"/>
    </row>
    <row r="15" spans="1:6" x14ac:dyDescent="0.2">
      <c r="A15" s="33"/>
      <c r="B15" s="6"/>
      <c r="C15" s="6"/>
      <c r="D15" s="6"/>
      <c r="E15" s="7">
        <v>1</v>
      </c>
      <c r="F15" s="6"/>
    </row>
    <row r="16" spans="1:6" x14ac:dyDescent="0.2">
      <c r="A16" s="33"/>
      <c r="B16" s="6"/>
      <c r="C16" s="6"/>
      <c r="D16" s="6"/>
      <c r="E16" s="7">
        <v>1</v>
      </c>
      <c r="F16" s="6"/>
    </row>
    <row r="17" spans="1:6" x14ac:dyDescent="0.2">
      <c r="A17" s="33"/>
      <c r="B17" s="6"/>
      <c r="C17" s="6"/>
      <c r="D17" s="6"/>
      <c r="E17" s="7">
        <v>1</v>
      </c>
      <c r="F17" s="6"/>
    </row>
    <row r="18" spans="1:6" ht="15.75" x14ac:dyDescent="0.2">
      <c r="A18" s="14" t="s">
        <v>70</v>
      </c>
      <c r="B18" s="6"/>
      <c r="C18" s="6"/>
      <c r="D18" s="6"/>
      <c r="E18" s="19">
        <f>SUM(E13:E17)</f>
        <v>5</v>
      </c>
      <c r="F18" s="6"/>
    </row>
    <row r="19" spans="1:6" ht="15.75" x14ac:dyDescent="0.2">
      <c r="A19" s="14" t="s">
        <v>72</v>
      </c>
      <c r="B19" s="6"/>
      <c r="C19" s="6"/>
      <c r="D19" s="6"/>
      <c r="E19" s="19">
        <f>SUM(E10,E18)</f>
        <v>11</v>
      </c>
      <c r="F19" s="6"/>
    </row>
    <row r="20" spans="1:6" s="2" customFormat="1" ht="15.75" x14ac:dyDescent="0.2">
      <c r="A20" s="15"/>
      <c r="E20" s="17"/>
    </row>
    <row r="21" spans="1:6" ht="15.75" x14ac:dyDescent="0.2">
      <c r="A21" s="36" t="s">
        <v>19</v>
      </c>
      <c r="B21" s="36"/>
      <c r="C21" s="36"/>
      <c r="D21" s="36"/>
      <c r="E21" s="36"/>
      <c r="F21" s="36"/>
    </row>
    <row r="22" spans="1:6" ht="15.75" x14ac:dyDescent="0.2">
      <c r="A22" s="11" t="s">
        <v>0</v>
      </c>
      <c r="B22" s="11"/>
      <c r="C22" s="11"/>
      <c r="D22" s="11"/>
      <c r="E22" s="11"/>
      <c r="F22" s="11"/>
    </row>
    <row r="23" spans="1:6" ht="15.75" x14ac:dyDescent="0.25">
      <c r="A23" s="13" t="s">
        <v>20</v>
      </c>
      <c r="B23" s="5" t="s">
        <v>3</v>
      </c>
      <c r="C23" s="5" t="s">
        <v>4</v>
      </c>
      <c r="D23" s="5" t="s">
        <v>5</v>
      </c>
      <c r="E23" s="5" t="s">
        <v>1</v>
      </c>
      <c r="F23" s="5" t="s">
        <v>2</v>
      </c>
    </row>
    <row r="24" spans="1:6" x14ac:dyDescent="0.2">
      <c r="A24" s="33" t="s">
        <v>14</v>
      </c>
      <c r="B24" s="8" t="s">
        <v>7</v>
      </c>
      <c r="C24" s="9"/>
      <c r="D24" s="9"/>
      <c r="E24" s="7">
        <v>1</v>
      </c>
      <c r="F24" s="6"/>
    </row>
    <row r="25" spans="1:6" x14ac:dyDescent="0.2">
      <c r="A25" s="33"/>
      <c r="B25" s="8" t="s">
        <v>8</v>
      </c>
      <c r="C25" s="6"/>
      <c r="D25" s="6"/>
      <c r="E25" s="7">
        <v>2</v>
      </c>
      <c r="F25" s="6"/>
    </row>
    <row r="26" spans="1:6" x14ac:dyDescent="0.2">
      <c r="A26" s="33"/>
      <c r="B26" s="8" t="s">
        <v>9</v>
      </c>
      <c r="C26" s="6"/>
      <c r="D26" s="6"/>
      <c r="E26" s="7">
        <v>3</v>
      </c>
      <c r="F26" s="6"/>
    </row>
    <row r="27" spans="1:6" ht="15.75" x14ac:dyDescent="0.2">
      <c r="A27" s="14" t="s">
        <v>71</v>
      </c>
      <c r="B27" s="8"/>
      <c r="C27" s="6"/>
      <c r="D27" s="6"/>
      <c r="E27" s="19">
        <f>SUM(E24:E26)</f>
        <v>6</v>
      </c>
      <c r="F27" s="6"/>
    </row>
    <row r="28" spans="1:6" ht="15.75" x14ac:dyDescent="0.25">
      <c r="A28" s="13" t="s">
        <v>21</v>
      </c>
      <c r="B28" s="5" t="s">
        <v>3</v>
      </c>
      <c r="C28" s="5" t="s">
        <v>4</v>
      </c>
      <c r="D28" s="5" t="s">
        <v>5</v>
      </c>
      <c r="E28" s="5" t="s">
        <v>1</v>
      </c>
      <c r="F28" s="5" t="s">
        <v>2</v>
      </c>
    </row>
    <row r="29" spans="1:6" x14ac:dyDescent="0.2">
      <c r="A29" s="33" t="s">
        <v>17</v>
      </c>
      <c r="B29" s="6"/>
      <c r="C29" s="6"/>
      <c r="D29" s="6"/>
      <c r="E29" s="7">
        <v>1</v>
      </c>
      <c r="F29" s="6"/>
    </row>
    <row r="30" spans="1:6" x14ac:dyDescent="0.2">
      <c r="A30" s="33"/>
      <c r="B30" s="6"/>
      <c r="C30" s="6"/>
      <c r="D30" s="6"/>
      <c r="E30" s="7">
        <v>1</v>
      </c>
      <c r="F30" s="6"/>
    </row>
    <row r="31" spans="1:6" x14ac:dyDescent="0.2">
      <c r="A31" s="33"/>
      <c r="B31" s="6"/>
      <c r="C31" s="6"/>
      <c r="D31" s="6"/>
      <c r="E31" s="7">
        <v>1</v>
      </c>
      <c r="F31" s="6"/>
    </row>
    <row r="32" spans="1:6" x14ac:dyDescent="0.2">
      <c r="A32" s="33"/>
      <c r="B32" s="6"/>
      <c r="C32" s="6"/>
      <c r="D32" s="6"/>
      <c r="E32" s="7">
        <v>1</v>
      </c>
      <c r="F32" s="6"/>
    </row>
    <row r="33" spans="1:6" x14ac:dyDescent="0.2">
      <c r="A33" s="33"/>
      <c r="B33" s="6"/>
      <c r="C33" s="6"/>
      <c r="D33" s="6"/>
      <c r="E33" s="7">
        <v>1</v>
      </c>
      <c r="F33" s="6"/>
    </row>
    <row r="34" spans="1:6" ht="15.75" x14ac:dyDescent="0.2">
      <c r="A34" s="14" t="s">
        <v>73</v>
      </c>
      <c r="B34" s="6"/>
      <c r="C34" s="6"/>
      <c r="D34" s="6"/>
      <c r="E34" s="19">
        <f>SUM(E29:E33)</f>
        <v>5</v>
      </c>
      <c r="F34" s="6"/>
    </row>
    <row r="35" spans="1:6" ht="15.75" x14ac:dyDescent="0.2">
      <c r="A35" s="14" t="s">
        <v>74</v>
      </c>
      <c r="B35" s="6"/>
      <c r="C35" s="6"/>
      <c r="D35" s="6"/>
      <c r="E35" s="19">
        <f>SUM(E27+E34)</f>
        <v>11</v>
      </c>
      <c r="F35" s="6"/>
    </row>
    <row r="36" spans="1:6" s="2" customFormat="1" ht="15.75" x14ac:dyDescent="0.2">
      <c r="A36" s="15"/>
      <c r="E36" s="17"/>
    </row>
    <row r="37" spans="1:6" ht="15.75" x14ac:dyDescent="0.2">
      <c r="A37" s="36" t="s">
        <v>22</v>
      </c>
      <c r="B37" s="36"/>
      <c r="C37" s="36"/>
      <c r="D37" s="36"/>
      <c r="E37" s="36"/>
      <c r="F37" s="36"/>
    </row>
    <row r="38" spans="1:6" ht="15.75" x14ac:dyDescent="0.2">
      <c r="A38" s="11" t="s">
        <v>0</v>
      </c>
      <c r="B38" s="11"/>
      <c r="C38" s="11"/>
      <c r="D38" s="11"/>
      <c r="E38" s="11"/>
      <c r="F38" s="11"/>
    </row>
    <row r="39" spans="1:6" ht="15.75" x14ac:dyDescent="0.25">
      <c r="A39" s="13" t="s">
        <v>23</v>
      </c>
      <c r="B39" s="5" t="s">
        <v>3</v>
      </c>
      <c r="C39" s="5" t="s">
        <v>4</v>
      </c>
      <c r="D39" s="5" t="s">
        <v>5</v>
      </c>
      <c r="E39" s="5" t="s">
        <v>1</v>
      </c>
      <c r="F39" s="5" t="s">
        <v>2</v>
      </c>
    </row>
    <row r="40" spans="1:6" x14ac:dyDescent="0.2">
      <c r="A40" s="33" t="s">
        <v>14</v>
      </c>
      <c r="B40" s="8" t="s">
        <v>7</v>
      </c>
      <c r="C40" s="9"/>
      <c r="D40" s="9"/>
      <c r="E40" s="7">
        <v>1</v>
      </c>
      <c r="F40" s="6"/>
    </row>
    <row r="41" spans="1:6" x14ac:dyDescent="0.2">
      <c r="A41" s="33"/>
      <c r="B41" s="8" t="s">
        <v>8</v>
      </c>
      <c r="C41" s="6"/>
      <c r="D41" s="6"/>
      <c r="E41" s="7">
        <v>2</v>
      </c>
      <c r="F41" s="6"/>
    </row>
    <row r="42" spans="1:6" x14ac:dyDescent="0.2">
      <c r="A42" s="33"/>
      <c r="B42" s="8" t="s">
        <v>9</v>
      </c>
      <c r="C42" s="6"/>
      <c r="D42" s="6"/>
      <c r="E42" s="7">
        <v>3</v>
      </c>
      <c r="F42" s="6"/>
    </row>
    <row r="43" spans="1:6" ht="15.75" x14ac:dyDescent="0.2">
      <c r="A43" s="14" t="s">
        <v>75</v>
      </c>
      <c r="B43" s="8"/>
      <c r="C43" s="6"/>
      <c r="D43" s="6"/>
      <c r="E43" s="19">
        <f>SUM(E40:E42)</f>
        <v>6</v>
      </c>
      <c r="F43" s="6"/>
    </row>
    <row r="44" spans="1:6" s="2" customFormat="1" x14ac:dyDescent="0.2">
      <c r="A44" s="20"/>
      <c r="B44" s="24"/>
      <c r="E44" s="21"/>
    </row>
    <row r="45" spans="1:6" ht="15.75" x14ac:dyDescent="0.25">
      <c r="A45" s="22" t="s">
        <v>24</v>
      </c>
      <c r="B45" s="23" t="s">
        <v>3</v>
      </c>
      <c r="C45" s="23" t="s">
        <v>4</v>
      </c>
      <c r="D45" s="23" t="s">
        <v>5</v>
      </c>
      <c r="E45" s="23" t="s">
        <v>1</v>
      </c>
      <c r="F45" s="23" t="s">
        <v>2</v>
      </c>
    </row>
    <row r="46" spans="1:6" x14ac:dyDescent="0.2">
      <c r="A46" s="33" t="s">
        <v>17</v>
      </c>
      <c r="B46" s="6"/>
      <c r="C46" s="6"/>
      <c r="D46" s="6"/>
      <c r="E46" s="7">
        <v>1</v>
      </c>
      <c r="F46" s="6"/>
    </row>
    <row r="47" spans="1:6" x14ac:dyDescent="0.2">
      <c r="A47" s="33"/>
      <c r="B47" s="6"/>
      <c r="C47" s="6"/>
      <c r="D47" s="6"/>
      <c r="E47" s="7">
        <v>1</v>
      </c>
      <c r="F47" s="6"/>
    </row>
    <row r="48" spans="1:6" x14ac:dyDescent="0.2">
      <c r="A48" s="33"/>
      <c r="B48" s="6"/>
      <c r="C48" s="6"/>
      <c r="D48" s="6"/>
      <c r="E48" s="7">
        <v>1</v>
      </c>
      <c r="F48" s="6"/>
    </row>
    <row r="49" spans="1:6" x14ac:dyDescent="0.2">
      <c r="A49" s="33"/>
      <c r="B49" s="6"/>
      <c r="C49" s="6"/>
      <c r="D49" s="6"/>
      <c r="E49" s="7">
        <v>1</v>
      </c>
      <c r="F49" s="6"/>
    </row>
    <row r="50" spans="1:6" x14ac:dyDescent="0.2">
      <c r="A50" s="33"/>
      <c r="B50" s="6"/>
      <c r="C50" s="6"/>
      <c r="D50" s="6"/>
      <c r="E50" s="7">
        <v>1</v>
      </c>
      <c r="F50" s="6"/>
    </row>
    <row r="51" spans="1:6" ht="15.75" x14ac:dyDescent="0.2">
      <c r="A51" s="14" t="s">
        <v>76</v>
      </c>
      <c r="B51" s="6"/>
      <c r="C51" s="6"/>
      <c r="D51" s="6"/>
      <c r="E51" s="19">
        <f>SUM(E46:E50)</f>
        <v>5</v>
      </c>
      <c r="F51" s="6"/>
    </row>
    <row r="52" spans="1:6" ht="15.75" x14ac:dyDescent="0.2">
      <c r="A52" s="14" t="s">
        <v>77</v>
      </c>
      <c r="B52" s="6"/>
      <c r="C52" s="6"/>
      <c r="D52" s="6"/>
      <c r="E52" s="19">
        <f>SUM(E43+E51)</f>
        <v>11</v>
      </c>
      <c r="F52" s="6"/>
    </row>
    <row r="53" spans="1:6" s="2" customFormat="1" ht="15.75" x14ac:dyDescent="0.2">
      <c r="A53" s="15"/>
      <c r="E53" s="17"/>
    </row>
    <row r="54" spans="1:6" s="2" customFormat="1" ht="15.75" x14ac:dyDescent="0.2">
      <c r="A54" s="28" t="s">
        <v>87</v>
      </c>
      <c r="B54" s="29"/>
      <c r="C54" s="29"/>
      <c r="D54" s="29"/>
      <c r="E54" s="30">
        <f>SUM(E19+E35+E52)</f>
        <v>33</v>
      </c>
      <c r="F54" s="29"/>
    </row>
    <row r="55" spans="1:6" s="2" customFormat="1" ht="15.75" x14ac:dyDescent="0.2">
      <c r="A55" s="15"/>
      <c r="E55" s="17"/>
    </row>
  </sheetData>
  <mergeCells count="11">
    <mergeCell ref="A1:F1"/>
    <mergeCell ref="A29:A33"/>
    <mergeCell ref="A37:F37"/>
    <mergeCell ref="A40:A42"/>
    <mergeCell ref="A46:A50"/>
    <mergeCell ref="A3:F3"/>
    <mergeCell ref="A4:F4"/>
    <mergeCell ref="A7:A9"/>
    <mergeCell ref="A13:A17"/>
    <mergeCell ref="A21:F21"/>
    <mergeCell ref="A24:A2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F60"/>
  <sheetViews>
    <sheetView workbookViewId="0">
      <pane ySplit="1" topLeftCell="A50" activePane="bottomLeft" state="frozen"/>
      <selection pane="bottomLeft" sqref="A1:F1"/>
    </sheetView>
  </sheetViews>
  <sheetFormatPr defaultRowHeight="15" x14ac:dyDescent="0.2"/>
  <cols>
    <col min="1" max="1" width="50.5703125" style="1" customWidth="1"/>
    <col min="2" max="4" width="32.7109375" style="1" customWidth="1"/>
    <col min="5" max="5" width="28.7109375" style="2" customWidth="1"/>
    <col min="6" max="6" width="28.7109375" style="1" customWidth="1"/>
    <col min="7" max="16384" width="9.140625" style="1"/>
  </cols>
  <sheetData>
    <row r="1" spans="1:6" ht="23.25" x14ac:dyDescent="0.35">
      <c r="A1" s="34" t="s">
        <v>96</v>
      </c>
      <c r="B1" s="34"/>
      <c r="C1" s="34"/>
      <c r="D1" s="34"/>
      <c r="E1" s="34"/>
      <c r="F1" s="34"/>
    </row>
    <row r="2" spans="1:6" s="2" customFormat="1" ht="15.75" x14ac:dyDescent="0.2">
      <c r="A2" s="15"/>
      <c r="E2" s="17"/>
    </row>
    <row r="3" spans="1:6" ht="15.75" x14ac:dyDescent="0.2">
      <c r="A3" s="40" t="s">
        <v>26</v>
      </c>
      <c r="B3" s="40"/>
      <c r="C3" s="40"/>
      <c r="D3" s="40"/>
      <c r="E3" s="40"/>
      <c r="F3" s="40"/>
    </row>
    <row r="4" spans="1:6" ht="15.75" x14ac:dyDescent="0.2">
      <c r="A4" s="35" t="s">
        <v>27</v>
      </c>
      <c r="B4" s="35"/>
      <c r="C4" s="35"/>
      <c r="D4" s="35"/>
      <c r="E4" s="35"/>
      <c r="F4" s="35"/>
    </row>
    <row r="5" spans="1:6" ht="15.75" x14ac:dyDescent="0.2">
      <c r="A5" s="11" t="s">
        <v>0</v>
      </c>
      <c r="B5" s="11"/>
      <c r="C5" s="11"/>
      <c r="D5" s="11"/>
      <c r="E5" s="11"/>
      <c r="F5" s="11"/>
    </row>
    <row r="6" spans="1:6" ht="15.75" x14ac:dyDescent="0.25">
      <c r="A6" s="13" t="s">
        <v>28</v>
      </c>
      <c r="B6" s="5" t="s">
        <v>3</v>
      </c>
      <c r="C6" s="5" t="s">
        <v>4</v>
      </c>
      <c r="D6" s="5" t="s">
        <v>5</v>
      </c>
      <c r="E6" s="5" t="s">
        <v>1</v>
      </c>
      <c r="F6" s="5" t="s">
        <v>2</v>
      </c>
    </row>
    <row r="7" spans="1:6" ht="30" x14ac:dyDescent="0.2">
      <c r="A7" s="10" t="s">
        <v>29</v>
      </c>
      <c r="B7" s="8" t="s">
        <v>30</v>
      </c>
      <c r="C7" s="6"/>
      <c r="D7" s="6"/>
      <c r="E7" s="7">
        <v>1</v>
      </c>
      <c r="F7" s="6"/>
    </row>
    <row r="8" spans="1:6" ht="15.75" x14ac:dyDescent="0.25">
      <c r="A8" s="25" t="s">
        <v>78</v>
      </c>
      <c r="B8" s="8"/>
      <c r="C8" s="6"/>
      <c r="D8" s="6"/>
      <c r="E8" s="19">
        <v>1</v>
      </c>
      <c r="F8" s="6"/>
    </row>
    <row r="9" spans="1:6" s="2" customFormat="1" ht="15.75" x14ac:dyDescent="0.25">
      <c r="A9" s="26"/>
      <c r="B9" s="24"/>
      <c r="E9" s="17"/>
    </row>
    <row r="10" spans="1:6" ht="15.75" x14ac:dyDescent="0.25">
      <c r="A10" s="13" t="s">
        <v>31</v>
      </c>
      <c r="B10" s="5" t="s">
        <v>3</v>
      </c>
      <c r="C10" s="5" t="s">
        <v>4</v>
      </c>
      <c r="D10" s="5" t="s">
        <v>5</v>
      </c>
      <c r="E10" s="5" t="s">
        <v>1</v>
      </c>
      <c r="F10" s="5" t="s">
        <v>2</v>
      </c>
    </row>
    <row r="11" spans="1:6" x14ac:dyDescent="0.2">
      <c r="A11" s="33" t="s">
        <v>32</v>
      </c>
      <c r="B11" s="6"/>
      <c r="C11" s="6"/>
      <c r="D11" s="6"/>
      <c r="E11" s="7">
        <v>0.5</v>
      </c>
      <c r="F11" s="6"/>
    </row>
    <row r="12" spans="1:6" x14ac:dyDescent="0.2">
      <c r="A12" s="33"/>
      <c r="B12" s="6"/>
      <c r="C12" s="6"/>
      <c r="D12" s="6"/>
      <c r="E12" s="7">
        <v>0.5</v>
      </c>
      <c r="F12" s="6"/>
    </row>
    <row r="13" spans="1:6" x14ac:dyDescent="0.2">
      <c r="A13" s="33"/>
      <c r="B13" s="6"/>
      <c r="C13" s="6"/>
      <c r="D13" s="6"/>
      <c r="E13" s="7">
        <v>0.5</v>
      </c>
      <c r="F13" s="6"/>
    </row>
    <row r="14" spans="1:6" x14ac:dyDescent="0.2">
      <c r="A14" s="33"/>
      <c r="B14" s="6"/>
      <c r="C14" s="6"/>
      <c r="D14" s="6"/>
      <c r="E14" s="7">
        <v>0.5</v>
      </c>
      <c r="F14" s="6"/>
    </row>
    <row r="15" spans="1:6" ht="15.75" x14ac:dyDescent="0.2">
      <c r="A15" s="14" t="s">
        <v>79</v>
      </c>
      <c r="B15" s="6"/>
      <c r="C15" s="6"/>
      <c r="D15" s="6"/>
      <c r="E15" s="19">
        <f>SUM(E11:E14)</f>
        <v>2</v>
      </c>
      <c r="F15" s="6"/>
    </row>
    <row r="16" spans="1:6" ht="15.75" x14ac:dyDescent="0.2">
      <c r="A16" s="14" t="s">
        <v>89</v>
      </c>
      <c r="B16" s="6"/>
      <c r="C16" s="6"/>
      <c r="D16" s="6"/>
      <c r="E16" s="19">
        <f>SUM(E8+E15)</f>
        <v>3</v>
      </c>
      <c r="F16" s="6"/>
    </row>
    <row r="17" spans="1:6" ht="15.75" x14ac:dyDescent="0.2">
      <c r="A17" s="15"/>
      <c r="B17" s="2"/>
      <c r="C17" s="2"/>
      <c r="D17" s="2"/>
      <c r="E17" s="17"/>
      <c r="F17" s="2"/>
    </row>
    <row r="18" spans="1:6" ht="15.75" x14ac:dyDescent="0.2">
      <c r="A18" s="36" t="s">
        <v>33</v>
      </c>
      <c r="B18" s="36"/>
      <c r="C18" s="36"/>
      <c r="D18" s="36"/>
      <c r="E18" s="36"/>
      <c r="F18" s="36"/>
    </row>
    <row r="19" spans="1:6" ht="15.75" x14ac:dyDescent="0.2">
      <c r="A19" s="11" t="s">
        <v>0</v>
      </c>
      <c r="B19" s="11"/>
      <c r="C19" s="11"/>
      <c r="D19" s="11"/>
      <c r="E19" s="11"/>
      <c r="F19" s="11"/>
    </row>
    <row r="20" spans="1:6" ht="15.75" x14ac:dyDescent="0.25">
      <c r="A20" s="13" t="s">
        <v>34</v>
      </c>
      <c r="B20" s="5" t="s">
        <v>3</v>
      </c>
      <c r="C20" s="5" t="s">
        <v>4</v>
      </c>
      <c r="D20" s="5" t="s">
        <v>5</v>
      </c>
      <c r="E20" s="5" t="s">
        <v>1</v>
      </c>
      <c r="F20" s="5" t="s">
        <v>2</v>
      </c>
    </row>
    <row r="21" spans="1:6" ht="45" x14ac:dyDescent="0.2">
      <c r="A21" s="10" t="s">
        <v>40</v>
      </c>
      <c r="B21" s="8" t="s">
        <v>30</v>
      </c>
      <c r="C21" s="6"/>
      <c r="D21" s="6"/>
      <c r="E21" s="7">
        <v>1</v>
      </c>
      <c r="F21" s="6"/>
    </row>
    <row r="22" spans="1:6" ht="15.75" x14ac:dyDescent="0.25">
      <c r="A22" s="25" t="s">
        <v>80</v>
      </c>
      <c r="B22" s="8"/>
      <c r="C22" s="6"/>
      <c r="D22" s="6"/>
      <c r="E22" s="19">
        <f>E21</f>
        <v>1</v>
      </c>
      <c r="F22" s="6"/>
    </row>
    <row r="23" spans="1:6" s="2" customFormat="1" ht="15.75" x14ac:dyDescent="0.25">
      <c r="A23" s="26"/>
      <c r="B23" s="24"/>
      <c r="E23" s="17"/>
    </row>
    <row r="24" spans="1:6" ht="15.75" x14ac:dyDescent="0.25">
      <c r="A24" s="22" t="s">
        <v>35</v>
      </c>
      <c r="B24" s="23" t="s">
        <v>3</v>
      </c>
      <c r="C24" s="23" t="s">
        <v>4</v>
      </c>
      <c r="D24" s="23" t="s">
        <v>5</v>
      </c>
      <c r="E24" s="23" t="s">
        <v>1</v>
      </c>
      <c r="F24" s="23" t="s">
        <v>2</v>
      </c>
    </row>
    <row r="25" spans="1:6" x14ac:dyDescent="0.2">
      <c r="A25" s="33" t="s">
        <v>41</v>
      </c>
      <c r="B25" s="6"/>
      <c r="C25" s="6"/>
      <c r="D25" s="6"/>
      <c r="E25" s="7">
        <v>0.5</v>
      </c>
      <c r="F25" s="6"/>
    </row>
    <row r="26" spans="1:6" x14ac:dyDescent="0.2">
      <c r="A26" s="33"/>
      <c r="B26" s="6"/>
      <c r="C26" s="6"/>
      <c r="D26" s="6"/>
      <c r="E26" s="7">
        <v>0.5</v>
      </c>
      <c r="F26" s="6"/>
    </row>
    <row r="27" spans="1:6" x14ac:dyDescent="0.2">
      <c r="A27" s="33"/>
      <c r="B27" s="6"/>
      <c r="C27" s="6"/>
      <c r="D27" s="6"/>
      <c r="E27" s="7">
        <v>0.5</v>
      </c>
      <c r="F27" s="6"/>
    </row>
    <row r="28" spans="1:6" x14ac:dyDescent="0.2">
      <c r="A28" s="33"/>
      <c r="B28" s="6"/>
      <c r="C28" s="6"/>
      <c r="D28" s="6"/>
      <c r="E28" s="7">
        <v>0.5</v>
      </c>
      <c r="F28" s="6"/>
    </row>
    <row r="29" spans="1:6" ht="15.75" x14ac:dyDescent="0.2">
      <c r="A29" s="14" t="s">
        <v>81</v>
      </c>
      <c r="B29" s="6"/>
      <c r="C29" s="6"/>
      <c r="D29" s="6"/>
      <c r="E29" s="19">
        <f>SUM(E25:E28)</f>
        <v>2</v>
      </c>
      <c r="F29" s="6"/>
    </row>
    <row r="30" spans="1:6" ht="15.75" x14ac:dyDescent="0.2">
      <c r="A30" s="14" t="s">
        <v>90</v>
      </c>
      <c r="B30" s="6"/>
      <c r="C30" s="6"/>
      <c r="D30" s="6"/>
      <c r="E30" s="19">
        <f>SUM(E22+E29)</f>
        <v>3</v>
      </c>
      <c r="F30" s="6"/>
    </row>
    <row r="31" spans="1:6" s="2" customFormat="1" ht="15.75" x14ac:dyDescent="0.2">
      <c r="A31" s="20"/>
      <c r="E31" s="17"/>
    </row>
    <row r="32" spans="1:6" ht="15.75" x14ac:dyDescent="0.2">
      <c r="A32" s="36" t="s">
        <v>38</v>
      </c>
      <c r="B32" s="36"/>
      <c r="C32" s="36"/>
      <c r="D32" s="36"/>
      <c r="E32" s="36"/>
      <c r="F32" s="36"/>
    </row>
    <row r="33" spans="1:6" ht="15.75" x14ac:dyDescent="0.2">
      <c r="A33" s="11" t="s">
        <v>0</v>
      </c>
      <c r="B33" s="11"/>
      <c r="C33" s="11"/>
      <c r="D33" s="11"/>
      <c r="E33" s="11"/>
      <c r="F33" s="11"/>
    </row>
    <row r="34" spans="1:6" ht="15.75" x14ac:dyDescent="0.25">
      <c r="A34" s="13" t="s">
        <v>36</v>
      </c>
      <c r="B34" s="5" t="s">
        <v>3</v>
      </c>
      <c r="C34" s="5" t="s">
        <v>4</v>
      </c>
      <c r="D34" s="5" t="s">
        <v>5</v>
      </c>
      <c r="E34" s="5" t="s">
        <v>1</v>
      </c>
      <c r="F34" s="5" t="s">
        <v>2</v>
      </c>
    </row>
    <row r="35" spans="1:6" ht="45" x14ac:dyDescent="0.2">
      <c r="A35" s="10" t="s">
        <v>39</v>
      </c>
      <c r="B35" s="8" t="s">
        <v>30</v>
      </c>
      <c r="C35" s="6"/>
      <c r="D35" s="6"/>
      <c r="E35" s="7">
        <v>1</v>
      </c>
      <c r="F35" s="6"/>
    </row>
    <row r="36" spans="1:6" ht="15.75" x14ac:dyDescent="0.25">
      <c r="A36" s="25" t="s">
        <v>82</v>
      </c>
      <c r="B36" s="8"/>
      <c r="C36" s="6"/>
      <c r="D36" s="6"/>
      <c r="E36" s="19">
        <f>E35</f>
        <v>1</v>
      </c>
      <c r="F36" s="6"/>
    </row>
    <row r="37" spans="1:6" s="2" customFormat="1" ht="15.75" x14ac:dyDescent="0.25">
      <c r="A37" s="26"/>
      <c r="B37" s="24"/>
      <c r="E37" s="17"/>
    </row>
    <row r="38" spans="1:6" ht="15.75" x14ac:dyDescent="0.25">
      <c r="A38" s="22" t="s">
        <v>37</v>
      </c>
      <c r="B38" s="23" t="s">
        <v>3</v>
      </c>
      <c r="C38" s="23" t="s">
        <v>4</v>
      </c>
      <c r="D38" s="23" t="s">
        <v>5</v>
      </c>
      <c r="E38" s="23" t="s">
        <v>1</v>
      </c>
      <c r="F38" s="23" t="s">
        <v>2</v>
      </c>
    </row>
    <row r="39" spans="1:6" x14ac:dyDescent="0.2">
      <c r="A39" s="33" t="s">
        <v>42</v>
      </c>
      <c r="B39" s="6"/>
      <c r="C39" s="6"/>
      <c r="D39" s="6"/>
      <c r="E39" s="7">
        <v>0.5</v>
      </c>
      <c r="F39" s="6"/>
    </row>
    <row r="40" spans="1:6" x14ac:dyDescent="0.2">
      <c r="A40" s="33"/>
      <c r="B40" s="6"/>
      <c r="C40" s="6"/>
      <c r="D40" s="6"/>
      <c r="E40" s="7">
        <v>0.5</v>
      </c>
      <c r="F40" s="6"/>
    </row>
    <row r="41" spans="1:6" x14ac:dyDescent="0.2">
      <c r="A41" s="33"/>
      <c r="B41" s="6"/>
      <c r="C41" s="6"/>
      <c r="D41" s="6"/>
      <c r="E41" s="7">
        <v>0.5</v>
      </c>
      <c r="F41" s="6"/>
    </row>
    <row r="42" spans="1:6" x14ac:dyDescent="0.2">
      <c r="A42" s="33"/>
      <c r="B42" s="6"/>
      <c r="C42" s="6"/>
      <c r="D42" s="6"/>
      <c r="E42" s="7">
        <v>0.5</v>
      </c>
      <c r="F42" s="6"/>
    </row>
    <row r="43" spans="1:6" ht="15.75" x14ac:dyDescent="0.2">
      <c r="A43" s="14" t="s">
        <v>83</v>
      </c>
      <c r="B43" s="6"/>
      <c r="C43" s="6"/>
      <c r="D43" s="6"/>
      <c r="E43" s="19">
        <f>SUM(E39:E42)</f>
        <v>2</v>
      </c>
      <c r="F43" s="6"/>
    </row>
    <row r="44" spans="1:6" s="2" customFormat="1" ht="15.75" x14ac:dyDescent="0.2">
      <c r="A44" s="14" t="s">
        <v>91</v>
      </c>
      <c r="B44" s="6"/>
      <c r="C44" s="6"/>
      <c r="D44" s="6"/>
      <c r="E44" s="19">
        <f>SUM(E36+E43)</f>
        <v>3</v>
      </c>
      <c r="F44" s="6"/>
    </row>
    <row r="45" spans="1:6" s="2" customFormat="1" ht="15.75" x14ac:dyDescent="0.2">
      <c r="A45" s="15"/>
      <c r="E45" s="17"/>
    </row>
    <row r="46" spans="1:6" ht="15.75" x14ac:dyDescent="0.2">
      <c r="A46" s="36" t="s">
        <v>47</v>
      </c>
      <c r="B46" s="36"/>
      <c r="C46" s="36"/>
      <c r="D46" s="36"/>
      <c r="E46" s="36"/>
      <c r="F46" s="36"/>
    </row>
    <row r="47" spans="1:6" ht="15.75" x14ac:dyDescent="0.2">
      <c r="A47" s="11" t="s">
        <v>0</v>
      </c>
      <c r="B47" s="11"/>
      <c r="C47" s="11"/>
      <c r="D47" s="11"/>
      <c r="E47" s="11"/>
      <c r="F47" s="11"/>
    </row>
    <row r="48" spans="1:6" ht="15.75" x14ac:dyDescent="0.25">
      <c r="A48" s="13" t="s">
        <v>43</v>
      </c>
      <c r="B48" s="5" t="s">
        <v>3</v>
      </c>
      <c r="C48" s="5" t="s">
        <v>4</v>
      </c>
      <c r="D48" s="5" t="s">
        <v>5</v>
      </c>
      <c r="E48" s="5" t="s">
        <v>1</v>
      </c>
      <c r="F48" s="5" t="s">
        <v>2</v>
      </c>
    </row>
    <row r="49" spans="1:6" ht="45" x14ac:dyDescent="0.2">
      <c r="A49" s="10" t="s">
        <v>45</v>
      </c>
      <c r="B49" s="8" t="s">
        <v>30</v>
      </c>
      <c r="C49" s="6"/>
      <c r="D49" s="6"/>
      <c r="E49" s="7">
        <v>1</v>
      </c>
      <c r="F49" s="6"/>
    </row>
    <row r="50" spans="1:6" ht="15.75" x14ac:dyDescent="0.25">
      <c r="A50" s="25" t="s">
        <v>84</v>
      </c>
      <c r="B50" s="8"/>
      <c r="C50" s="6"/>
      <c r="D50" s="6"/>
      <c r="E50" s="19">
        <f>E49</f>
        <v>1</v>
      </c>
      <c r="F50" s="6"/>
    </row>
    <row r="51" spans="1:6" s="2" customFormat="1" ht="15.75" x14ac:dyDescent="0.25">
      <c r="A51" s="26"/>
      <c r="B51" s="24"/>
      <c r="E51" s="17"/>
    </row>
    <row r="52" spans="1:6" ht="15.75" x14ac:dyDescent="0.25">
      <c r="A52" s="22" t="s">
        <v>44</v>
      </c>
      <c r="B52" s="23" t="s">
        <v>3</v>
      </c>
      <c r="C52" s="23" t="s">
        <v>4</v>
      </c>
      <c r="D52" s="23" t="s">
        <v>5</v>
      </c>
      <c r="E52" s="23" t="s">
        <v>1</v>
      </c>
      <c r="F52" s="23" t="s">
        <v>2</v>
      </c>
    </row>
    <row r="53" spans="1:6" x14ac:dyDescent="0.2">
      <c r="A53" s="33" t="s">
        <v>46</v>
      </c>
      <c r="B53" s="6"/>
      <c r="C53" s="6"/>
      <c r="D53" s="6"/>
      <c r="E53" s="7">
        <v>0.5</v>
      </c>
      <c r="F53" s="6"/>
    </row>
    <row r="54" spans="1:6" x14ac:dyDescent="0.2">
      <c r="A54" s="33"/>
      <c r="B54" s="6"/>
      <c r="C54" s="6"/>
      <c r="D54" s="6"/>
      <c r="E54" s="7">
        <v>0.5</v>
      </c>
      <c r="F54" s="6"/>
    </row>
    <row r="55" spans="1:6" x14ac:dyDescent="0.2">
      <c r="A55" s="33"/>
      <c r="B55" s="6"/>
      <c r="C55" s="6"/>
      <c r="D55" s="6"/>
      <c r="E55" s="7">
        <v>0.5</v>
      </c>
      <c r="F55" s="6"/>
    </row>
    <row r="56" spans="1:6" x14ac:dyDescent="0.2">
      <c r="A56" s="33"/>
      <c r="B56" s="6"/>
      <c r="C56" s="6"/>
      <c r="D56" s="6"/>
      <c r="E56" s="7">
        <v>0.5</v>
      </c>
      <c r="F56" s="6"/>
    </row>
    <row r="57" spans="1:6" ht="15.75" x14ac:dyDescent="0.25">
      <c r="A57" s="27" t="s">
        <v>85</v>
      </c>
      <c r="B57" s="6"/>
      <c r="C57" s="6"/>
      <c r="D57" s="6"/>
      <c r="E57" s="5">
        <f>SUM(E53:E56)</f>
        <v>2</v>
      </c>
      <c r="F57" s="6"/>
    </row>
    <row r="58" spans="1:6" ht="15.75" x14ac:dyDescent="0.25">
      <c r="A58" s="27" t="s">
        <v>86</v>
      </c>
      <c r="B58" s="6"/>
      <c r="C58" s="6"/>
      <c r="D58" s="6"/>
      <c r="E58" s="5">
        <f>SUM(E50+E57)</f>
        <v>3</v>
      </c>
      <c r="F58" s="6"/>
    </row>
    <row r="60" spans="1:6" ht="15.75" x14ac:dyDescent="0.25">
      <c r="A60" s="31" t="s">
        <v>88</v>
      </c>
      <c r="B60" s="29"/>
      <c r="C60" s="29"/>
      <c r="D60" s="29"/>
      <c r="E60" s="32">
        <f>SUM(E16+E30+E44+E58)</f>
        <v>12</v>
      </c>
      <c r="F60" s="29"/>
    </row>
  </sheetData>
  <mergeCells count="10">
    <mergeCell ref="A3:F3"/>
    <mergeCell ref="A4:F4"/>
    <mergeCell ref="A1:F1"/>
    <mergeCell ref="A53:A56"/>
    <mergeCell ref="A11:A14"/>
    <mergeCell ref="A18:F18"/>
    <mergeCell ref="A25:A28"/>
    <mergeCell ref="A32:F32"/>
    <mergeCell ref="A39:A42"/>
    <mergeCell ref="A46:F4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Pontuação Geral</vt:lpstr>
      <vt:lpstr>Critério Pontuação Empresa</vt:lpstr>
      <vt:lpstr>Critério Pontuação Diretor</vt:lpstr>
      <vt:lpstr>Critério Pontuação Coordenadore</vt:lpstr>
      <vt:lpstr>Critério Pontuação Especialista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Moreira Francisco</dc:creator>
  <cp:lastModifiedBy>Helenise Wanier Silva</cp:lastModifiedBy>
  <dcterms:created xsi:type="dcterms:W3CDTF">2019-07-15T18:46:46Z</dcterms:created>
  <dcterms:modified xsi:type="dcterms:W3CDTF">2019-07-19T17:30:23Z</dcterms:modified>
</cp:coreProperties>
</file>