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9735"/>
  </bookViews>
  <sheets>
    <sheet name="Modelo de Planilha" sheetId="4" r:id="rId1"/>
  </sheets>
  <definedNames>
    <definedName name="_xlnm.Print_Area" localSheetId="0">'Modelo de Planilha'!$A$1:$I$152</definedName>
  </definedNames>
  <calcPr calcId="152511"/>
</workbook>
</file>

<file path=xl/calcChain.xml><?xml version="1.0" encoding="utf-8"?>
<calcChain xmlns="http://schemas.openxmlformats.org/spreadsheetml/2006/main">
  <c r="I30" i="4" l="1"/>
  <c r="I93" i="4" l="1"/>
  <c r="I54" i="4"/>
  <c r="I136" i="4" s="1"/>
  <c r="I27" i="4"/>
  <c r="I60" i="4" s="1"/>
  <c r="I42" i="4"/>
  <c r="I34" i="4"/>
  <c r="H127" i="4"/>
  <c r="I124" i="4" s="1"/>
  <c r="H123" i="4"/>
  <c r="H99" i="4"/>
  <c r="H90" i="4"/>
  <c r="H81" i="4"/>
  <c r="I80" i="4"/>
  <c r="I79" i="4"/>
  <c r="H74" i="4"/>
  <c r="H68" i="4"/>
  <c r="H75" i="4" s="1"/>
  <c r="I81" i="4" l="1"/>
  <c r="I106" i="4" s="1"/>
  <c r="I58" i="4"/>
  <c r="I96" i="4"/>
  <c r="I59" i="4"/>
  <c r="I135" i="4"/>
  <c r="I62" i="4"/>
  <c r="I87" i="4"/>
  <c r="I63" i="4"/>
  <c r="I73" i="4"/>
  <c r="H76" i="4"/>
  <c r="I84" i="4"/>
  <c r="I88" i="4"/>
  <c r="I97" i="4"/>
  <c r="H100" i="4"/>
  <c r="H101" i="4" s="1"/>
  <c r="I64" i="4"/>
  <c r="I85" i="4"/>
  <c r="I89" i="4"/>
  <c r="I94" i="4"/>
  <c r="I98" i="4"/>
  <c r="I61" i="4"/>
  <c r="I65" i="4"/>
  <c r="I72" i="4"/>
  <c r="I86" i="4"/>
  <c r="I95" i="4"/>
  <c r="I134" i="4"/>
  <c r="I74" i="4" l="1"/>
  <c r="I76" i="4" s="1"/>
  <c r="I105" i="4" s="1"/>
  <c r="I68" i="4"/>
  <c r="I104" i="4" s="1"/>
  <c r="I90" i="4"/>
  <c r="I107" i="4" s="1"/>
  <c r="I75" i="4"/>
  <c r="I99" i="4"/>
  <c r="I100" i="4" l="1"/>
  <c r="I101" i="4" s="1"/>
  <c r="I108" i="4" s="1"/>
  <c r="I111" i="4" s="1"/>
  <c r="I137" i="4" s="1"/>
  <c r="I138" i="4" s="1"/>
  <c r="I121" i="4" l="1"/>
  <c r="I122" i="4"/>
  <c r="I115" i="4"/>
  <c r="I117" i="4" s="1"/>
  <c r="I120" i="4"/>
  <c r="I123" i="4" l="1"/>
  <c r="I125" i="4"/>
  <c r="I126" i="4" s="1"/>
  <c r="I127" i="4" s="1"/>
  <c r="I139" i="4" s="1"/>
  <c r="I140" i="4" s="1"/>
  <c r="G144" i="4" s="1"/>
</calcChain>
</file>

<file path=xl/sharedStrings.xml><?xml version="1.0" encoding="utf-8"?>
<sst xmlns="http://schemas.openxmlformats.org/spreadsheetml/2006/main" count="232" uniqueCount="154">
  <si>
    <t>Quantidade de Pessoal</t>
  </si>
  <si>
    <t>Tipo de Mão de Obra</t>
  </si>
  <si>
    <t xml:space="preserve">QUANTIDADE DE PESSOAL ALOCADO NA EXECUÇÃO CONTRATUAL </t>
  </si>
  <si>
    <t>Valor global da proposta (valor mensal por empregado x nº de meses do contrato)</t>
  </si>
  <si>
    <t>Número de meses do contrato</t>
  </si>
  <si>
    <t>Valor total por empregado</t>
  </si>
  <si>
    <t>Módulo 5 - Custos Indiretos, Lucro e Tributos</t>
  </si>
  <si>
    <t>E</t>
  </si>
  <si>
    <t>Subtotal (A + B + C + D)</t>
  </si>
  <si>
    <t>Módulo 4 - Encargos Sociais e Trabalhistas</t>
  </si>
  <si>
    <t>D</t>
  </si>
  <si>
    <t>Módulo 3 - Insumo Diversos (uniformes, materiais, equipamentos e outros)</t>
  </si>
  <si>
    <t>C</t>
  </si>
  <si>
    <t>Módulo 2 - Benefícios Mensais e Diários</t>
  </si>
  <si>
    <t>B</t>
  </si>
  <si>
    <t>Módulo 1 - Composição da Remuneração</t>
  </si>
  <si>
    <t>A</t>
  </si>
  <si>
    <t>Valor (R$)</t>
  </si>
  <si>
    <t>Mão de obra vinculada à execução contratual (valor por empregado)</t>
  </si>
  <si>
    <t>Nota (1): Custos Indiretos, Lucro e Tributos por empregado
Nota (2): O valor referente a tributos é obtido aplicando-se o percentual sobre o valor do faturamento</t>
  </si>
  <si>
    <t xml:space="preserve">                                  1 - (Total de Tributos em % dividido por 100)</t>
  </si>
  <si>
    <t xml:space="preserve"> = ( --------------------------------------------------------- ) x Alíquota do Tributo</t>
  </si>
  <si>
    <t xml:space="preserve">                                         Base de Cálculo para os Tributos</t>
  </si>
  <si>
    <t>Cálculo dos Tributos</t>
  </si>
  <si>
    <t>Percentual e Valor Total de Tributos   (P1-Po)</t>
  </si>
  <si>
    <t>Po / (1-To) = P1</t>
  </si>
  <si>
    <t>Mão de Obra + Insumos + Demais componentes = Po</t>
  </si>
  <si>
    <t>TRIBUTOS ( 14,25%)/100 = To</t>
  </si>
  <si>
    <t>TOTAL</t>
  </si>
  <si>
    <t xml:space="preserve">ISS                 </t>
  </si>
  <si>
    <t>C.3</t>
  </si>
  <si>
    <t xml:space="preserve">PIS     </t>
  </si>
  <si>
    <t>C.2</t>
  </si>
  <si>
    <t xml:space="preserve">Cofins </t>
  </si>
  <si>
    <t>C.1</t>
  </si>
  <si>
    <t>Tributos Municipais, Estaduais e Federais (especificar)</t>
  </si>
  <si>
    <t>BASE DE CÁLCULO DOS TRIBUTOS = (Total da Remuneração + Total dos Benefícios Mensais e Diários + Total de Insumos Diversos + Total do Quadro-resumo do Módulo 4 de Encargos Sociais e Trabalhistas + Custos Indiretos + Lucro)</t>
  </si>
  <si>
    <t>Lucro</t>
  </si>
  <si>
    <t>BASE DE CÁLCULO DO LUCRO = (Total da Remuneração + Total dos Benefícios Mensais e Diários + Total de Insumos Diversos + Total do Quadro-resumo do Módulo 4 de Encargos Sociais e Trabalhistas + Custos Indiretos)</t>
  </si>
  <si>
    <t>Custos Indiretos</t>
  </si>
  <si>
    <t>BASE DE CÁLCULO DOS CUSTOS INDIRETOS  = (Total da Remuneração + Total dos Benefícios Mensais e Diários + Total de Insumos Diversos + Total do Quadro-resumo do Módulo 4 de Encargos Sociais e Trabalhistas)</t>
  </si>
  <si>
    <t>%</t>
  </si>
  <si>
    <t xml:space="preserve">Custos Indiretos, Lucro e Tributos </t>
  </si>
  <si>
    <t>MÓDULO 5 - CUSTOS INDIRETOS, LUCRO E TRIBUTOS</t>
  </si>
  <si>
    <t>Outros (especificar)</t>
  </si>
  <si>
    <t>4.6</t>
  </si>
  <si>
    <t>Custo de reposição do profissional ausente</t>
  </si>
  <si>
    <t>4.5</t>
  </si>
  <si>
    <t>Custo de rescisão</t>
  </si>
  <si>
    <t>4.4</t>
  </si>
  <si>
    <t>Afastamento maternidade</t>
  </si>
  <si>
    <t>4.3</t>
  </si>
  <si>
    <t>13º salário + adicional de férias</t>
  </si>
  <si>
    <t>4.2</t>
  </si>
  <si>
    <t xml:space="preserve">Encargos previdenciários e FGTS </t>
  </si>
  <si>
    <t>4.1</t>
  </si>
  <si>
    <t>Quadro-resumo - Módulo 4 - Encargos Sociais e Trabalhistas</t>
  </si>
  <si>
    <t>Incidência do submódulo 4.1 sobre o Custo de Reposição</t>
  </si>
  <si>
    <t>G</t>
  </si>
  <si>
    <t>Subtotal</t>
  </si>
  <si>
    <t>F</t>
  </si>
  <si>
    <t xml:space="preserve">Ausência por acidente de trabalho  </t>
  </si>
  <si>
    <t xml:space="preserve">Ausências legais                 </t>
  </si>
  <si>
    <t xml:space="preserve">Licença-paternidade         </t>
  </si>
  <si>
    <t xml:space="preserve">Ausência por doença               </t>
  </si>
  <si>
    <r>
      <t xml:space="preserve">Férias   </t>
    </r>
    <r>
      <rPr>
        <b/>
        <sz val="8"/>
        <color indexed="10"/>
        <rFont val="Arial"/>
        <family val="2"/>
      </rPr>
      <t xml:space="preserve">            </t>
    </r>
    <r>
      <rPr>
        <b/>
        <sz val="8"/>
        <rFont val="Arial"/>
        <family val="2"/>
      </rPr>
      <t xml:space="preserve">                                                                                               </t>
    </r>
  </si>
  <si>
    <t>Composição do Custo de Reposição do Profissional Ausente</t>
  </si>
  <si>
    <t>4.5 - Custo de Reposição do Profissional Ausente</t>
  </si>
  <si>
    <t>Multa do FGTS sobre aviso-prévio trabalhado</t>
  </si>
  <si>
    <t>Incidência do submódulo 4.1 sobre o aviso-prévio trabalhado</t>
  </si>
  <si>
    <r>
      <t xml:space="preserve">Aviso-prévio trabalhado    </t>
    </r>
    <r>
      <rPr>
        <b/>
        <sz val="8"/>
        <color indexed="10"/>
        <rFont val="Arial"/>
        <family val="2"/>
      </rPr>
      <t xml:space="preserve">                     </t>
    </r>
  </si>
  <si>
    <t xml:space="preserve">Multa do FGTS sobre o aviso-prévio indenizado </t>
  </si>
  <si>
    <t>Incidência do FGTS sobre o aviso-prévio indenizado</t>
  </si>
  <si>
    <t xml:space="preserve">Aviso-prévio indenizado  </t>
  </si>
  <si>
    <t>Provisão para Rescisão</t>
  </si>
  <si>
    <t>Submódulo 4.4 - Provisão para Rescisão</t>
  </si>
  <si>
    <t xml:space="preserve">Incidência do submódulo 4.1 sobre o afastamento maternidade </t>
  </si>
  <si>
    <t>Afastamento Maternidade</t>
  </si>
  <si>
    <t>Submódulo 4.3 - Afastamento Maternidade</t>
  </si>
  <si>
    <t>Incidência do submódulo 4.1 sobre 13º Salário e Adicional de Férias</t>
  </si>
  <si>
    <t xml:space="preserve">Adicional de Férias (terço constitucional)    </t>
  </si>
  <si>
    <t xml:space="preserve">13º Salário </t>
  </si>
  <si>
    <t>13º Salário e Adicional de Férias</t>
  </si>
  <si>
    <t>Submódulo 4.2 - 13º Salário e Adicional de Férias</t>
  </si>
  <si>
    <t xml:space="preserve">I  </t>
  </si>
  <si>
    <t>SEBRAE</t>
  </si>
  <si>
    <t>H</t>
  </si>
  <si>
    <t>Seguro Acidente de trabalho - RAT</t>
  </si>
  <si>
    <t>FGTS</t>
  </si>
  <si>
    <t>Salário educação</t>
  </si>
  <si>
    <t>INCRA</t>
  </si>
  <si>
    <t>SENAI ou SENAC</t>
  </si>
  <si>
    <t>SESI ou SESC</t>
  </si>
  <si>
    <t>INSS</t>
  </si>
  <si>
    <t>Encargos Previdenciários e FGTS</t>
  </si>
  <si>
    <t xml:space="preserve">                                                                  MÓDULO 4: ENCARGOS SOCIAIS E TRABALHISTAS
                                                              Submódulo 4.1 - Encargos Previdenciários e FGTS</t>
  </si>
  <si>
    <t xml:space="preserve">Nota: Valores mensais por empregado </t>
  </si>
  <si>
    <t>Total de Insumos Diversos</t>
  </si>
  <si>
    <t>PPRA/PCMSO</t>
  </si>
  <si>
    <t>Exames medicos (admissionais/periodicos)</t>
  </si>
  <si>
    <t>Materiais (Terceirizada)</t>
  </si>
  <si>
    <t>Uniformes</t>
  </si>
  <si>
    <t>Insumos Diversos</t>
  </si>
  <si>
    <t>MÓDULO 3: INSUMOS DIVERSOS</t>
  </si>
  <si>
    <t>Nota: o valor informado deverá ser o custo real do insumo (descontado o valor eventualmente pago pelo empregado).</t>
  </si>
  <si>
    <t>Total de Benefícios Mensais e Diários</t>
  </si>
  <si>
    <t>Número de dias de trabalho por mês</t>
  </si>
  <si>
    <t>B.2</t>
  </si>
  <si>
    <t>B.1</t>
  </si>
  <si>
    <t>A.3</t>
  </si>
  <si>
    <t>Quantidade de passagens por dia por empregado</t>
  </si>
  <si>
    <t>A.2</t>
  </si>
  <si>
    <t>Valor da passagem do transporte coletivo no município de prestação dos serviços</t>
  </si>
  <si>
    <t>A.1</t>
  </si>
  <si>
    <r>
      <t xml:space="preserve">Transporte: </t>
    </r>
    <r>
      <rPr>
        <b/>
        <sz val="8"/>
        <color indexed="10"/>
        <rFont val="Arial"/>
        <family val="2"/>
      </rPr>
      <t>Cálculo do valor: [(2A.1 x 2A.2 x 2A.3) – (6% x 1A)]</t>
    </r>
  </si>
  <si>
    <t>Benefícios Mensais e Diários</t>
  </si>
  <si>
    <t>MÓDULO 2 : BENEFÍCIOS MENSAIS E DIÁRIOS</t>
  </si>
  <si>
    <t>Total da remuneração</t>
  </si>
  <si>
    <t xml:space="preserve">Valor (R$) </t>
  </si>
  <si>
    <t xml:space="preserve">Composição da Remuneração </t>
  </si>
  <si>
    <t xml:space="preserve">                                                                     MÓDULO 1: COMPOSIÇÃO DA REMUNERAÇÃO</t>
  </si>
  <si>
    <t>Nota: Deverá ser elaborado um quadro para cada tipo de serviço</t>
  </si>
  <si>
    <t>Data base da categoria (dia/mês/ano)</t>
  </si>
  <si>
    <t>Categoria profissional</t>
  </si>
  <si>
    <t>Tipo de serviço (mesmo serviço com características distintas)</t>
  </si>
  <si>
    <t>Dados complementares para composição dos custos referente à mão de obra</t>
  </si>
  <si>
    <t xml:space="preserve">ANEXO A -                                                                                                                                                                                                                 MÃO DE OBRA </t>
  </si>
  <si>
    <t>Número de meses de execução contratual</t>
  </si>
  <si>
    <t>Ano do Acordo, Convenção ou Sentença Normativa em Dissídio Coletivo</t>
  </si>
  <si>
    <t>Município/UF</t>
  </si>
  <si>
    <t>Data de apresentação da proposta (dia/mês/ano)</t>
  </si>
  <si>
    <t>Discriminação dos Serviços (dados referentes à contratação)</t>
  </si>
  <si>
    <t>Data:</t>
  </si>
  <si>
    <t>LEITURISTA</t>
  </si>
  <si>
    <t xml:space="preserve">Auxílio Creche </t>
  </si>
  <si>
    <t xml:space="preserve">Seguro de Vida em Grupo </t>
  </si>
  <si>
    <t>Programa de Qualificação Profissional - PQM  (TREINAMENTO/RECICLAGEM)</t>
  </si>
  <si>
    <t>Nota (1) - Os percentuais dos encargos previdenciários e FGTS são aqueles estabelecidos pela legislação vigente.
Nota (2) - Percentuais incidentes sobre a remuneração.                                                                                                                                                                            Nota (3) - Valores mensais por empregado.</t>
  </si>
  <si>
    <t>ANEXO B -     Quadro-resumo do Custo por Empregado</t>
  </si>
  <si>
    <t>Crachá</t>
  </si>
  <si>
    <t>Equipamentos de Segurança (EPI)</t>
  </si>
  <si>
    <t xml:space="preserve">ANEXO VIII - PLANILHA DETALHADA DE CUSTOS </t>
  </si>
  <si>
    <t>Salário normativo da categoria profissional (jornada de 36 Horas semanais)</t>
  </si>
  <si>
    <t xml:space="preserve">Limpeza de grades </t>
  </si>
  <si>
    <t>Auxiliar de conservação de barragens</t>
  </si>
  <si>
    <r>
      <t xml:space="preserve">Salário-base   - 36 horas semanais         </t>
    </r>
    <r>
      <rPr>
        <b/>
        <sz val="8"/>
        <color indexed="10"/>
        <rFont val="Arial"/>
        <family val="2"/>
      </rPr>
      <t xml:space="preserve">  </t>
    </r>
  </si>
  <si>
    <t xml:space="preserve">Ticket Alimentação/Refeição - </t>
  </si>
  <si>
    <t>Valor do auxílio-alimentação</t>
  </si>
  <si>
    <t>Transporte (falta de transporte público)</t>
  </si>
  <si>
    <t>D.1</t>
  </si>
  <si>
    <t>E.1</t>
  </si>
  <si>
    <t>F.1</t>
  </si>
  <si>
    <t>Outros Especificar</t>
  </si>
  <si>
    <t>I.1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</si>
</sst>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(* #,##0.00_);_(* \(#,##0.00\);_(* \-??_);_(@_)"/>
    <numFmt numFmtId="165" formatCode="_(* #,##0.00000_);_(* \(#,##0.00000\);_(* \-??_);_(@_)"/>
    <numFmt numFmtId="166" formatCode="&quot;R$ &quot;#,##0.00"/>
    <numFmt numFmtId="167" formatCode="_(&quot;R$ &quot;* #,##0.00_);_(&quot;R$ &quot;* \(#,##0.00\);_(&quot;R$ &quot;* \-??_);_(@_)"/>
    <numFmt numFmtId="168" formatCode="_-* #,##0_-;\-* #,##0_-;_-* &quot;-&quot;??_-;_-@_-"/>
    <numFmt numFmtId="169" formatCode="0.000%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9"/>
      <name val="Bookman Old Style"/>
      <family val="1"/>
    </font>
    <font>
      <sz val="10"/>
      <name val="Arial"/>
      <family val="2"/>
    </font>
    <font>
      <b/>
      <sz val="9"/>
      <name val="Bookman Old Style"/>
      <family val="1"/>
    </font>
    <font>
      <sz val="10"/>
      <color theme="0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8"/>
      <color theme="0"/>
      <name val="Arial"/>
      <family val="2"/>
    </font>
    <font>
      <b/>
      <sz val="8"/>
      <color theme="3" tint="0.39997558519241921"/>
      <name val="Arial"/>
      <family val="2"/>
    </font>
    <font>
      <b/>
      <sz val="8"/>
      <color rgb="FFFF0000"/>
      <name val="Arial"/>
      <family val="2"/>
    </font>
    <font>
      <b/>
      <sz val="8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rgb="FFFFFFCC"/>
        <bgColor indexed="26"/>
      </patternFill>
    </fill>
    <fill>
      <patternFill patternType="solid">
        <fgColor theme="3" tint="0.79998168889431442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rgb="FF99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C000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6"/>
        <bgColor indexed="9"/>
      </patternFill>
    </fill>
  </fills>
  <borders count="47">
    <border>
      <left/>
      <right/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2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6" fillId="21" borderId="0" applyNumberFormat="0" applyBorder="0" applyAlignment="0" applyProtection="0"/>
    <xf numFmtId="0" fontId="17" fillId="18" borderId="33" applyNumberFormat="0" applyAlignment="0" applyProtection="0"/>
    <xf numFmtId="0" fontId="18" fillId="33" borderId="34" applyNumberFormat="0" applyAlignment="0" applyProtection="0"/>
    <xf numFmtId="0" fontId="19" fillId="0" borderId="35" applyNumberFormat="0" applyFill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6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7" borderId="0" applyNumberFormat="0" applyBorder="0" applyAlignment="0" applyProtection="0"/>
    <xf numFmtId="0" fontId="20" fillId="24" borderId="33" applyNumberFormat="0" applyAlignment="0" applyProtection="0"/>
    <xf numFmtId="0" fontId="21" fillId="20" borderId="0" applyNumberFormat="0" applyBorder="0" applyAlignment="0" applyProtection="0"/>
    <xf numFmtId="167" fontId="4" fillId="0" borderId="0" applyFill="0" applyBorder="0" applyAlignment="0" applyProtection="0"/>
    <xf numFmtId="0" fontId="22" fillId="9" borderId="0" applyNumberFormat="0" applyBorder="0" applyAlignment="0" applyProtection="0"/>
    <xf numFmtId="0" fontId="4" fillId="38" borderId="36" applyNumberFormat="0" applyAlignment="0" applyProtection="0"/>
    <xf numFmtId="0" fontId="23" fillId="18" borderId="37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38" applyNumberFormat="0" applyFill="0" applyAlignment="0" applyProtection="0"/>
    <xf numFmtId="0" fontId="28" fillId="0" borderId="39" applyNumberFormat="0" applyFill="0" applyAlignment="0" applyProtection="0"/>
    <xf numFmtId="0" fontId="29" fillId="0" borderId="40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6" fillId="0" borderId="41" applyNumberFormat="0" applyFill="0" applyAlignment="0" applyProtection="0"/>
    <xf numFmtId="164" fontId="4" fillId="0" borderId="0" applyFill="0" applyBorder="0" applyAlignment="0" applyProtection="0"/>
    <xf numFmtId="9" fontId="1" fillId="0" borderId="0" applyFont="0" applyFill="0" applyBorder="0" applyAlignment="0" applyProtection="0"/>
  </cellStyleXfs>
  <cellXfs count="234">
    <xf numFmtId="0" fontId="0" fillId="0" borderId="0" xfId="0"/>
    <xf numFmtId="0" fontId="2" fillId="0" borderId="0" xfId="0" applyFont="1" applyProtection="1">
      <protection locked="0"/>
    </xf>
    <xf numFmtId="0" fontId="2" fillId="2" borderId="0" xfId="0" applyFont="1" applyFill="1" applyProtection="1">
      <protection locked="0"/>
    </xf>
    <xf numFmtId="0" fontId="2" fillId="0" borderId="0" xfId="0" applyFont="1" applyFill="1" applyBorder="1" applyProtection="1">
      <protection locked="0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Protection="1">
      <protection locked="0"/>
    </xf>
    <xf numFmtId="0" fontId="2" fillId="0" borderId="0" xfId="0" applyFont="1" applyFill="1" applyBorder="1" applyAlignment="1" applyProtection="1">
      <alignment wrapText="1"/>
      <protection locked="0"/>
    </xf>
    <xf numFmtId="43" fontId="1" fillId="0" borderId="0" xfId="1" applyFill="1" applyBorder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Protection="1">
      <protection locked="0"/>
    </xf>
    <xf numFmtId="43" fontId="6" fillId="3" borderId="2" xfId="1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43" fontId="1" fillId="8" borderId="5" xfId="1" applyFill="1" applyBorder="1" applyAlignment="1" applyProtection="1">
      <alignment horizontal="right" vertical="center"/>
    </xf>
    <xf numFmtId="43" fontId="9" fillId="2" borderId="5" xfId="1" applyFont="1" applyFill="1" applyBorder="1" applyAlignment="1" applyProtection="1">
      <alignment vertical="center"/>
    </xf>
    <xf numFmtId="49" fontId="2" fillId="0" borderId="22" xfId="0" applyNumberFormat="1" applyFont="1" applyBorder="1" applyAlignment="1" applyProtection="1">
      <alignment horizontal="center" vertical="center" wrapText="1"/>
      <protection locked="0"/>
    </xf>
    <xf numFmtId="49" fontId="7" fillId="0" borderId="7" xfId="0" applyNumberFormat="1" applyFont="1" applyBorder="1" applyAlignment="1" applyProtection="1">
      <alignment horizontal="center" vertical="center" wrapText="1"/>
      <protection locked="0"/>
    </xf>
    <xf numFmtId="43" fontId="1" fillId="9" borderId="5" xfId="1" applyFill="1" applyBorder="1" applyAlignment="1" applyProtection="1">
      <alignment horizontal="right" vertical="center"/>
    </xf>
    <xf numFmtId="10" fontId="7" fillId="9" borderId="6" xfId="0" applyNumberFormat="1" applyFont="1" applyFill="1" applyBorder="1" applyAlignment="1" applyProtection="1">
      <alignment vertical="center"/>
      <protection locked="0"/>
    </xf>
    <xf numFmtId="43" fontId="1" fillId="12" borderId="5" xfId="1" applyFill="1" applyBorder="1" applyAlignment="1" applyProtection="1">
      <alignment horizontal="right" vertical="center"/>
    </xf>
    <xf numFmtId="10" fontId="7" fillId="12" borderId="6" xfId="0" applyNumberFormat="1" applyFont="1" applyFill="1" applyBorder="1" applyAlignment="1" applyProtection="1">
      <alignment vertical="center"/>
      <protection locked="0"/>
    </xf>
    <xf numFmtId="165" fontId="1" fillId="12" borderId="5" xfId="1" applyNumberFormat="1" applyFill="1" applyBorder="1" applyAlignment="1" applyProtection="1">
      <alignment horizontal="right" vertical="center"/>
    </xf>
    <xf numFmtId="10" fontId="7" fillId="8" borderId="6" xfId="0" applyNumberFormat="1" applyFont="1" applyFill="1" applyBorder="1" applyAlignment="1" applyProtection="1">
      <alignment vertical="center"/>
      <protection locked="0"/>
    </xf>
    <xf numFmtId="164" fontId="2" fillId="2" borderId="0" xfId="0" applyNumberFormat="1" applyFont="1" applyFill="1" applyProtection="1">
      <protection locked="0"/>
    </xf>
    <xf numFmtId="10" fontId="10" fillId="3" borderId="6" xfId="0" applyNumberFormat="1" applyFont="1" applyFill="1" applyBorder="1" applyAlignment="1" applyProtection="1">
      <alignment vertical="center"/>
      <protection locked="0"/>
    </xf>
    <xf numFmtId="0" fontId="7" fillId="0" borderId="7" xfId="0" applyFont="1" applyFill="1" applyBorder="1" applyAlignment="1" applyProtection="1">
      <alignment horizontal="center" vertical="center"/>
      <protection locked="0"/>
    </xf>
    <xf numFmtId="4" fontId="7" fillId="13" borderId="7" xfId="0" applyNumberFormat="1" applyFont="1" applyFill="1" applyBorder="1" applyAlignment="1" applyProtection="1">
      <alignment horizontal="center" vertical="center"/>
      <protection locked="0"/>
    </xf>
    <xf numFmtId="0" fontId="9" fillId="0" borderId="8" xfId="0" applyFont="1" applyBorder="1" applyAlignment="1"/>
    <xf numFmtId="0" fontId="7" fillId="0" borderId="11" xfId="0" applyFont="1" applyFill="1" applyBorder="1" applyAlignment="1" applyProtection="1">
      <alignment vertical="center"/>
      <protection locked="0"/>
    </xf>
    <xf numFmtId="0" fontId="7" fillId="0" borderId="9" xfId="0" applyFont="1" applyFill="1" applyBorder="1" applyAlignment="1" applyProtection="1">
      <alignment vertical="center"/>
      <protection locked="0"/>
    </xf>
    <xf numFmtId="0" fontId="7" fillId="0" borderId="10" xfId="0" applyFont="1" applyFill="1" applyBorder="1" applyAlignment="1" applyProtection="1">
      <alignment vertical="center"/>
      <protection locked="0"/>
    </xf>
    <xf numFmtId="4" fontId="7" fillId="9" borderId="5" xfId="0" applyNumberFormat="1" applyFont="1" applyFill="1" applyBorder="1" applyAlignment="1" applyProtection="1">
      <alignment horizontal="center" vertical="center"/>
      <protection locked="0"/>
    </xf>
    <xf numFmtId="0" fontId="7" fillId="9" borderId="7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10" fontId="12" fillId="2" borderId="6" xfId="0" applyNumberFormat="1" applyFont="1" applyFill="1" applyBorder="1" applyAlignment="1" applyProtection="1">
      <alignment vertical="center"/>
      <protection locked="0"/>
    </xf>
    <xf numFmtId="0" fontId="7" fillId="7" borderId="5" xfId="0" applyFont="1" applyFill="1" applyBorder="1" applyAlignment="1" applyProtection="1">
      <alignment horizontal="center" vertical="center"/>
      <protection locked="0"/>
    </xf>
    <xf numFmtId="0" fontId="7" fillId="7" borderId="6" xfId="0" applyFont="1" applyFill="1" applyBorder="1" applyAlignment="1" applyProtection="1">
      <alignment horizontal="center" vertical="center"/>
      <protection locked="0"/>
    </xf>
    <xf numFmtId="0" fontId="7" fillId="7" borderId="7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43" fontId="1" fillId="8" borderId="5" xfId="1" applyFill="1" applyBorder="1" applyAlignment="1" applyProtection="1">
      <alignment horizontal="right"/>
    </xf>
    <xf numFmtId="0" fontId="7" fillId="0" borderId="0" xfId="0" applyFont="1" applyBorder="1" applyAlignment="1" applyProtection="1">
      <alignment vertical="center" wrapText="1"/>
      <protection locked="0"/>
    </xf>
    <xf numFmtId="0" fontId="7" fillId="2" borderId="0" xfId="0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7" fillId="0" borderId="7" xfId="0" applyFont="1" applyFill="1" applyBorder="1" applyAlignment="1" applyProtection="1">
      <alignment horizontal="center"/>
      <protection locked="0"/>
    </xf>
    <xf numFmtId="0" fontId="7" fillId="9" borderId="5" xfId="0" applyFont="1" applyFill="1" applyBorder="1" applyAlignment="1" applyProtection="1">
      <alignment horizontal="center"/>
      <protection locked="0"/>
    </xf>
    <xf numFmtId="0" fontId="2" fillId="0" borderId="0" xfId="0" applyFont="1" applyFill="1" applyProtection="1">
      <protection locked="0"/>
    </xf>
    <xf numFmtId="0" fontId="7" fillId="9" borderId="5" xfId="0" applyFont="1" applyFill="1" applyBorder="1" applyAlignment="1" applyProtection="1">
      <alignment horizontal="center" vertical="center"/>
      <protection locked="0"/>
    </xf>
    <xf numFmtId="0" fontId="7" fillId="9" borderId="12" xfId="0" applyFont="1" applyFill="1" applyBorder="1" applyAlignment="1" applyProtection="1">
      <alignment horizontal="center" vertical="center"/>
      <protection locked="0"/>
    </xf>
    <xf numFmtId="43" fontId="1" fillId="8" borderId="8" xfId="1" applyFill="1" applyBorder="1" applyAlignment="1" applyProtection="1">
      <alignment horizontal="right" vertical="center"/>
    </xf>
    <xf numFmtId="10" fontId="7" fillId="8" borderId="6" xfId="0" applyNumberFormat="1" applyFont="1" applyFill="1" applyBorder="1" applyAlignment="1" applyProtection="1">
      <alignment horizontal="right" vertical="center"/>
      <protection locked="0"/>
    </xf>
    <xf numFmtId="43" fontId="6" fillId="3" borderId="5" xfId="1" applyFont="1" applyFill="1" applyBorder="1" applyAlignment="1" applyProtection="1">
      <alignment vertical="center"/>
      <protection locked="0"/>
    </xf>
    <xf numFmtId="4" fontId="7" fillId="8" borderId="5" xfId="0" applyNumberFormat="1" applyFont="1" applyFill="1" applyBorder="1" applyAlignment="1" applyProtection="1">
      <alignment horizontal="right" vertical="center"/>
    </xf>
    <xf numFmtId="2" fontId="6" fillId="3" borderId="5" xfId="0" applyNumberFormat="1" applyFont="1" applyFill="1" applyBorder="1" applyAlignment="1" applyProtection="1">
      <alignment vertical="center"/>
      <protection locked="0"/>
    </xf>
    <xf numFmtId="0" fontId="7" fillId="0" borderId="29" xfId="0" applyFont="1" applyFill="1" applyBorder="1" applyAlignment="1" applyProtection="1">
      <alignment horizontal="center" vertical="center"/>
      <protection locked="0"/>
    </xf>
    <xf numFmtId="43" fontId="6" fillId="3" borderId="5" xfId="0" applyNumberFormat="1" applyFont="1" applyFill="1" applyBorder="1" applyAlignment="1" applyProtection="1">
      <alignment vertical="center"/>
      <protection locked="0"/>
    </xf>
    <xf numFmtId="4" fontId="12" fillId="2" borderId="5" xfId="0" applyNumberFormat="1" applyFont="1" applyFill="1" applyBorder="1" applyAlignment="1" applyProtection="1">
      <alignment horizontal="center" vertical="center"/>
    </xf>
    <xf numFmtId="1" fontId="10" fillId="3" borderId="6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2" fontId="10" fillId="3" borderId="6" xfId="0" applyNumberFormat="1" applyFont="1" applyFill="1" applyBorder="1" applyAlignment="1" applyProtection="1">
      <alignment vertical="center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9" borderId="30" xfId="0" applyFont="1" applyFill="1" applyBorder="1" applyAlignment="1" applyProtection="1">
      <alignment horizontal="center" vertical="center" wrapText="1"/>
      <protection locked="0"/>
    </xf>
    <xf numFmtId="0" fontId="7" fillId="9" borderId="31" xfId="0" applyFont="1" applyFill="1" applyBorder="1" applyAlignment="1" applyProtection="1">
      <alignment horizontal="center" vertical="center" wrapText="1"/>
      <protection locked="0"/>
    </xf>
    <xf numFmtId="0" fontId="2" fillId="17" borderId="0" xfId="0" applyFont="1" applyFill="1" applyProtection="1">
      <protection locked="0"/>
    </xf>
    <xf numFmtId="168" fontId="6" fillId="3" borderId="1" xfId="1" applyNumberFormat="1" applyFont="1" applyFill="1" applyBorder="1" applyAlignment="1" applyProtection="1">
      <alignment vertical="center"/>
      <protection locked="0"/>
    </xf>
    <xf numFmtId="0" fontId="7" fillId="9" borderId="6" xfId="0" applyFont="1" applyFill="1" applyBorder="1" applyAlignment="1" applyProtection="1">
      <alignment horizontal="center" vertical="center" wrapText="1"/>
      <protection locked="0"/>
    </xf>
    <xf numFmtId="0" fontId="7" fillId="9" borderId="5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8" borderId="12" xfId="0" applyFont="1" applyFill="1" applyBorder="1" applyAlignment="1" applyProtection="1">
      <alignment horizontal="right" vertical="center"/>
      <protection locked="0"/>
    </xf>
    <xf numFmtId="0" fontId="7" fillId="9" borderId="11" xfId="0" applyFont="1" applyFill="1" applyBorder="1" applyAlignment="1" applyProtection="1">
      <alignment horizontal="center" vertical="center"/>
      <protection locked="0"/>
    </xf>
    <xf numFmtId="0" fontId="7" fillId="9" borderId="6" xfId="0" applyFont="1" applyFill="1" applyBorder="1" applyAlignment="1" applyProtection="1">
      <alignment horizontal="center" vertical="center"/>
      <protection locked="0"/>
    </xf>
    <xf numFmtId="13" fontId="1" fillId="0" borderId="0" xfId="1" applyNumberFormat="1" applyFill="1" applyBorder="1" applyProtection="1">
      <protection locked="0"/>
    </xf>
    <xf numFmtId="169" fontId="2" fillId="0" borderId="0" xfId="46" applyNumberFormat="1" applyFont="1" applyFill="1" applyBorder="1" applyProtection="1">
      <protection locked="0"/>
    </xf>
    <xf numFmtId="43" fontId="2" fillId="0" borderId="0" xfId="0" applyNumberFormat="1" applyFont="1" applyFill="1" applyBorder="1" applyProtection="1">
      <protection locked="0"/>
    </xf>
    <xf numFmtId="10" fontId="10" fillId="0" borderId="6" xfId="0" applyNumberFormat="1" applyFont="1" applyFill="1" applyBorder="1" applyAlignment="1" applyProtection="1">
      <alignment vertical="center"/>
      <protection locked="0"/>
    </xf>
    <xf numFmtId="0" fontId="7" fillId="16" borderId="32" xfId="0" applyFont="1" applyFill="1" applyBorder="1" applyAlignment="1" applyProtection="1">
      <alignment horizontal="center" vertical="center" wrapText="1"/>
      <protection locked="0"/>
    </xf>
    <xf numFmtId="0" fontId="7" fillId="16" borderId="42" xfId="0" applyFont="1" applyFill="1" applyBorder="1" applyAlignment="1" applyProtection="1">
      <alignment horizontal="center" vertical="center" wrapText="1"/>
      <protection locked="0"/>
    </xf>
    <xf numFmtId="0" fontId="7" fillId="16" borderId="43" xfId="0" applyFont="1" applyFill="1" applyBorder="1" applyAlignment="1" applyProtection="1">
      <alignment horizontal="center" vertical="center" wrapText="1"/>
      <protection locked="0"/>
    </xf>
    <xf numFmtId="0" fontId="7" fillId="16" borderId="44" xfId="0" applyFont="1" applyFill="1" applyBorder="1" applyAlignment="1" applyProtection="1">
      <alignment horizontal="center" vertical="center" wrapText="1"/>
      <protection locked="0"/>
    </xf>
    <xf numFmtId="0" fontId="7" fillId="16" borderId="45" xfId="0" applyFont="1" applyFill="1" applyBorder="1" applyAlignment="1" applyProtection="1">
      <alignment horizontal="center" vertical="center" wrapText="1"/>
      <protection locked="0"/>
    </xf>
    <xf numFmtId="0" fontId="7" fillId="16" borderId="46" xfId="0" applyFont="1" applyFill="1" applyBorder="1" applyAlignment="1" applyProtection="1">
      <alignment horizontal="center" vertical="center" wrapText="1"/>
      <protection locked="0"/>
    </xf>
    <xf numFmtId="0" fontId="7" fillId="16" borderId="31" xfId="0" applyFont="1" applyFill="1" applyBorder="1" applyAlignment="1" applyProtection="1">
      <alignment horizontal="left" vertical="center" wrapText="1"/>
      <protection locked="0"/>
    </xf>
    <xf numFmtId="0" fontId="7" fillId="16" borderId="27" xfId="0" applyFont="1" applyFill="1" applyBorder="1" applyAlignment="1" applyProtection="1">
      <alignment horizontal="left" vertical="center" wrapText="1"/>
      <protection locked="0"/>
    </xf>
    <xf numFmtId="0" fontId="7" fillId="16" borderId="30" xfId="0" applyFont="1" applyFill="1" applyBorder="1" applyAlignment="1" applyProtection="1">
      <alignment horizontal="left" vertical="center" wrapText="1"/>
      <protection locked="0"/>
    </xf>
    <xf numFmtId="0" fontId="7" fillId="15" borderId="7" xfId="0" applyFont="1" applyFill="1" applyBorder="1" applyAlignment="1" applyProtection="1">
      <alignment horizontal="center" vertical="center" wrapText="1"/>
      <protection locked="0"/>
    </xf>
    <xf numFmtId="0" fontId="7" fillId="15" borderId="6" xfId="0" applyFont="1" applyFill="1" applyBorder="1" applyAlignment="1" applyProtection="1">
      <alignment horizontal="center" vertical="center" wrapText="1"/>
      <protection locked="0"/>
    </xf>
    <xf numFmtId="0" fontId="7" fillId="15" borderId="5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left" vertical="center" wrapText="1"/>
      <protection locked="0"/>
    </xf>
    <xf numFmtId="14" fontId="10" fillId="3" borderId="6" xfId="0" applyNumberFormat="1" applyFont="1" applyFill="1" applyBorder="1" applyAlignment="1" applyProtection="1">
      <alignment horizontal="center" vertical="center" wrapText="1"/>
      <protection locked="0"/>
    </xf>
    <xf numFmtId="14" fontId="10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6" xfId="0" applyFont="1" applyFill="1" applyBorder="1" applyAlignment="1" applyProtection="1">
      <alignment horizontal="center" vertical="center" wrapText="1"/>
      <protection locked="0"/>
    </xf>
    <xf numFmtId="0" fontId="10" fillId="3" borderId="5" xfId="0" applyFont="1" applyFill="1" applyBorder="1" applyAlignment="1" applyProtection="1">
      <alignment horizontal="center" vertical="center" wrapText="1"/>
      <protection locked="0"/>
    </xf>
    <xf numFmtId="0" fontId="7" fillId="9" borderId="7" xfId="0" applyFont="1" applyFill="1" applyBorder="1" applyAlignment="1" applyProtection="1">
      <alignment horizontal="center" vertical="center" wrapText="1"/>
      <protection locked="0"/>
    </xf>
    <xf numFmtId="0" fontId="7" fillId="9" borderId="6" xfId="0" applyFont="1" applyFill="1" applyBorder="1" applyAlignment="1" applyProtection="1">
      <alignment horizontal="center" vertical="center" wrapText="1"/>
      <protection locked="0"/>
    </xf>
    <xf numFmtId="0" fontId="7" fillId="9" borderId="5" xfId="0" applyFont="1" applyFill="1" applyBorder="1" applyAlignment="1" applyProtection="1">
      <alignment horizontal="center" vertical="center" wrapText="1"/>
      <protection locked="0"/>
    </xf>
    <xf numFmtId="166" fontId="13" fillId="0" borderId="6" xfId="0" applyNumberFormat="1" applyFont="1" applyFill="1" applyBorder="1" applyAlignment="1" applyProtection="1">
      <alignment horizontal="center" vertical="center"/>
      <protection locked="0"/>
    </xf>
    <xf numFmtId="166" fontId="13" fillId="0" borderId="5" xfId="0" applyNumberFormat="1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6" borderId="7" xfId="0" applyFont="1" applyFill="1" applyBorder="1" applyAlignment="1" applyProtection="1">
      <alignment horizontal="center" vertical="center"/>
      <protection locked="0"/>
    </xf>
    <xf numFmtId="0" fontId="7" fillId="6" borderId="6" xfId="0" applyFont="1" applyFill="1" applyBorder="1" applyAlignment="1" applyProtection="1">
      <alignment horizontal="center" vertical="center"/>
      <protection locked="0"/>
    </xf>
    <xf numFmtId="0" fontId="7" fillId="6" borderId="5" xfId="0" applyFont="1" applyFill="1" applyBorder="1" applyAlignment="1" applyProtection="1">
      <alignment horizontal="center" vertical="center"/>
      <protection locked="0"/>
    </xf>
    <xf numFmtId="0" fontId="7" fillId="9" borderId="10" xfId="0" applyFont="1" applyFill="1" applyBorder="1" applyAlignment="1" applyProtection="1">
      <alignment horizontal="center" vertical="center" wrapText="1"/>
      <protection locked="0"/>
    </xf>
    <xf numFmtId="0" fontId="7" fillId="9" borderId="9" xfId="0" applyFont="1" applyFill="1" applyBorder="1" applyAlignment="1" applyProtection="1">
      <alignment horizontal="center" vertical="center" wrapText="1"/>
      <protection locked="0"/>
    </xf>
    <xf numFmtId="0" fontId="7" fillId="9" borderId="11" xfId="0" applyFont="1" applyFill="1" applyBorder="1" applyAlignment="1" applyProtection="1">
      <alignment horizontal="center" vertical="center" wrapText="1"/>
      <protection locked="0"/>
    </xf>
    <xf numFmtId="0" fontId="7" fillId="13" borderId="10" xfId="0" applyFont="1" applyFill="1" applyBorder="1" applyAlignment="1" applyProtection="1">
      <alignment horizontal="left" vertical="center" wrapText="1"/>
      <protection locked="0"/>
    </xf>
    <xf numFmtId="0" fontId="7" fillId="13" borderId="9" xfId="0" applyFont="1" applyFill="1" applyBorder="1" applyAlignment="1" applyProtection="1">
      <alignment horizontal="left" vertical="center" wrapText="1"/>
      <protection locked="0"/>
    </xf>
    <xf numFmtId="0" fontId="7" fillId="13" borderId="8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 applyProtection="1">
      <alignment horizontal="center" vertical="center"/>
      <protection locked="0"/>
    </xf>
    <xf numFmtId="0" fontId="2" fillId="6" borderId="6" xfId="0" applyFont="1" applyFill="1" applyBorder="1" applyAlignment="1" applyProtection="1">
      <alignment horizontal="center" vertical="center"/>
      <protection locked="0"/>
    </xf>
    <xf numFmtId="0" fontId="2" fillId="6" borderId="5" xfId="0" applyFont="1" applyFill="1" applyBorder="1" applyAlignment="1" applyProtection="1">
      <alignment horizontal="center" vertical="center"/>
      <protection locked="0"/>
    </xf>
    <xf numFmtId="0" fontId="2" fillId="10" borderId="7" xfId="0" applyFont="1" applyFill="1" applyBorder="1" applyAlignment="1" applyProtection="1">
      <alignment horizontal="left" vertical="center"/>
      <protection locked="0"/>
    </xf>
    <xf numFmtId="0" fontId="2" fillId="10" borderId="6" xfId="0" applyFont="1" applyFill="1" applyBorder="1" applyAlignment="1" applyProtection="1">
      <alignment horizontal="left" vertical="center"/>
      <protection locked="0"/>
    </xf>
    <xf numFmtId="0" fontId="2" fillId="10" borderId="5" xfId="0" applyFont="1" applyFill="1" applyBorder="1" applyAlignment="1" applyProtection="1">
      <alignment horizontal="left" vertical="center"/>
      <protection locked="0"/>
    </xf>
    <xf numFmtId="0" fontId="7" fillId="6" borderId="7" xfId="0" applyFont="1" applyFill="1" applyBorder="1" applyAlignment="1" applyProtection="1">
      <alignment horizontal="left" wrapText="1"/>
      <protection locked="0"/>
    </xf>
    <xf numFmtId="0" fontId="7" fillId="6" borderId="6" xfId="0" applyFont="1" applyFill="1" applyBorder="1" applyAlignment="1" applyProtection="1">
      <alignment horizontal="left" wrapText="1"/>
      <protection locked="0"/>
    </xf>
    <xf numFmtId="0" fontId="7" fillId="6" borderId="5" xfId="0" applyFont="1" applyFill="1" applyBorder="1" applyAlignment="1" applyProtection="1">
      <alignment horizontal="left" wrapText="1"/>
      <protection locked="0"/>
    </xf>
    <xf numFmtId="0" fontId="7" fillId="5" borderId="7" xfId="0" applyFont="1" applyFill="1" applyBorder="1" applyAlignment="1" applyProtection="1">
      <alignment vertical="center" wrapText="1"/>
      <protection locked="0"/>
    </xf>
    <xf numFmtId="0" fontId="7" fillId="5" borderId="6" xfId="0" applyFont="1" applyFill="1" applyBorder="1" applyAlignment="1" applyProtection="1">
      <alignment vertical="center" wrapText="1"/>
      <protection locked="0"/>
    </xf>
    <xf numFmtId="0" fontId="7" fillId="5" borderId="5" xfId="0" applyFont="1" applyFill="1" applyBorder="1" applyAlignment="1" applyProtection="1">
      <alignment vertical="center" wrapText="1"/>
      <protection locked="0"/>
    </xf>
    <xf numFmtId="0" fontId="7" fillId="2" borderId="10" xfId="0" applyFont="1" applyFill="1" applyBorder="1" applyAlignment="1" applyProtection="1">
      <alignment vertical="center" wrapText="1"/>
      <protection locked="0"/>
    </xf>
    <xf numFmtId="0" fontId="7" fillId="2" borderId="9" xfId="0" applyFont="1" applyFill="1" applyBorder="1" applyAlignment="1" applyProtection="1">
      <alignment vertical="center" wrapText="1"/>
      <protection locked="0"/>
    </xf>
    <xf numFmtId="0" fontId="7" fillId="2" borderId="11" xfId="0" applyFont="1" applyFill="1" applyBorder="1" applyAlignment="1" applyProtection="1">
      <alignment vertical="center" wrapText="1"/>
      <protection locked="0"/>
    </xf>
    <xf numFmtId="0" fontId="7" fillId="2" borderId="10" xfId="0" applyFont="1" applyFill="1" applyBorder="1" applyAlignment="1" applyProtection="1">
      <alignment horizontal="left" vertical="center" shrinkToFit="1"/>
      <protection locked="0"/>
    </xf>
    <xf numFmtId="0" fontId="7" fillId="2" borderId="9" xfId="0" applyFont="1" applyFill="1" applyBorder="1" applyAlignment="1" applyProtection="1">
      <alignment horizontal="left" vertical="center" shrinkToFit="1"/>
      <protection locked="0"/>
    </xf>
    <xf numFmtId="0" fontId="7" fillId="2" borderId="11" xfId="0" applyFont="1" applyFill="1" applyBorder="1" applyAlignment="1" applyProtection="1">
      <alignment horizontal="left" vertical="center" shrinkToFit="1"/>
      <protection locked="0"/>
    </xf>
    <xf numFmtId="0" fontId="7" fillId="2" borderId="10" xfId="0" applyFont="1" applyFill="1" applyBorder="1" applyAlignment="1" applyProtection="1">
      <alignment horizontal="left" vertical="center"/>
      <protection locked="0"/>
    </xf>
    <xf numFmtId="0" fontId="7" fillId="8" borderId="12" xfId="0" applyFont="1" applyFill="1" applyBorder="1" applyAlignment="1" applyProtection="1">
      <alignment horizontal="center" vertical="center"/>
      <protection locked="0"/>
    </xf>
    <xf numFmtId="0" fontId="7" fillId="8" borderId="9" xfId="0" applyFont="1" applyFill="1" applyBorder="1" applyAlignment="1" applyProtection="1">
      <alignment horizontal="center" vertical="center"/>
      <protection locked="0"/>
    </xf>
    <xf numFmtId="0" fontId="7" fillId="8" borderId="11" xfId="0" applyFont="1" applyFill="1" applyBorder="1" applyAlignment="1" applyProtection="1">
      <alignment horizontal="center" vertical="center"/>
      <protection locked="0"/>
    </xf>
    <xf numFmtId="0" fontId="7" fillId="5" borderId="7" xfId="0" applyFont="1" applyFill="1" applyBorder="1" applyAlignment="1" applyProtection="1">
      <alignment horizontal="center" vertical="center"/>
      <protection locked="0"/>
    </xf>
    <xf numFmtId="0" fontId="7" fillId="5" borderId="6" xfId="0" applyFont="1" applyFill="1" applyBorder="1" applyAlignment="1" applyProtection="1">
      <alignment horizontal="center" vertical="center"/>
      <protection locked="0"/>
    </xf>
    <xf numFmtId="0" fontId="7" fillId="5" borderId="5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left" vertical="center" wrapText="1"/>
      <protection locked="0"/>
    </xf>
    <xf numFmtId="0" fontId="7" fillId="2" borderId="6" xfId="0" applyFont="1" applyFill="1" applyBorder="1" applyAlignment="1" applyProtection="1">
      <alignment horizontal="left" vertical="center"/>
      <protection locked="0"/>
    </xf>
    <xf numFmtId="0" fontId="7" fillId="5" borderId="7" xfId="0" applyFont="1" applyFill="1" applyBorder="1" applyAlignment="1" applyProtection="1">
      <alignment horizontal="center" vertical="center" wrapText="1"/>
      <protection locked="0"/>
    </xf>
    <xf numFmtId="0" fontId="7" fillId="5" borderId="6" xfId="0" applyFont="1" applyFill="1" applyBorder="1" applyAlignment="1" applyProtection="1">
      <alignment horizontal="center" vertical="center" wrapText="1"/>
      <protection locked="0"/>
    </xf>
    <xf numFmtId="0" fontId="7" fillId="5" borderId="5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left" vertical="center" wrapText="1"/>
      <protection locked="0"/>
    </xf>
    <xf numFmtId="0" fontId="7" fillId="8" borderId="7" xfId="0" applyFont="1" applyFill="1" applyBorder="1" applyAlignment="1" applyProtection="1">
      <alignment horizontal="right" vertical="center"/>
      <protection locked="0"/>
    </xf>
    <xf numFmtId="0" fontId="7" fillId="8" borderId="6" xfId="0" applyFont="1" applyFill="1" applyBorder="1" applyAlignment="1" applyProtection="1">
      <alignment horizontal="right" vertical="center"/>
      <protection locked="0"/>
    </xf>
    <xf numFmtId="0" fontId="2" fillId="10" borderId="7" xfId="0" applyFont="1" applyFill="1" applyBorder="1" applyAlignment="1" applyProtection="1">
      <alignment horizontal="left" vertical="center" wrapText="1"/>
      <protection locked="0"/>
    </xf>
    <xf numFmtId="0" fontId="2" fillId="10" borderId="6" xfId="0" applyFont="1" applyFill="1" applyBorder="1" applyAlignment="1" applyProtection="1">
      <alignment horizontal="left" vertical="center" wrapText="1"/>
      <protection locked="0"/>
    </xf>
    <xf numFmtId="0" fontId="2" fillId="10" borderId="5" xfId="0" applyFont="1" applyFill="1" applyBorder="1" applyAlignment="1" applyProtection="1">
      <alignment horizontal="left" vertical="center" wrapText="1"/>
      <protection locked="0"/>
    </xf>
    <xf numFmtId="0" fontId="7" fillId="2" borderId="10" xfId="0" applyFont="1" applyFill="1" applyBorder="1" applyAlignment="1" applyProtection="1">
      <alignment horizontal="left" vertical="center" wrapText="1"/>
      <protection locked="0"/>
    </xf>
    <xf numFmtId="0" fontId="7" fillId="2" borderId="9" xfId="0" applyFont="1" applyFill="1" applyBorder="1" applyAlignment="1" applyProtection="1">
      <alignment horizontal="left" vertical="center" wrapText="1"/>
      <protection locked="0"/>
    </xf>
    <xf numFmtId="0" fontId="7" fillId="2" borderId="11" xfId="0" applyFont="1" applyFill="1" applyBorder="1" applyAlignment="1" applyProtection="1">
      <alignment horizontal="left" vertical="center" wrapText="1"/>
      <protection locked="0"/>
    </xf>
    <xf numFmtId="0" fontId="7" fillId="0" borderId="27" xfId="0" applyFont="1" applyBorder="1" applyAlignment="1" applyProtection="1">
      <alignment horizontal="left" vertical="center" wrapText="1"/>
      <protection locked="0"/>
    </xf>
    <xf numFmtId="0" fontId="7" fillId="8" borderId="12" xfId="0" applyFont="1" applyFill="1" applyBorder="1" applyAlignment="1" applyProtection="1">
      <alignment horizontal="right" vertical="center"/>
      <protection locked="0"/>
    </xf>
    <xf numFmtId="0" fontId="7" fillId="8" borderId="9" xfId="0" applyFont="1" applyFill="1" applyBorder="1" applyAlignment="1" applyProtection="1">
      <alignment horizontal="right" vertical="center"/>
      <protection locked="0"/>
    </xf>
    <xf numFmtId="0" fontId="7" fillId="8" borderId="11" xfId="0" applyFont="1" applyFill="1" applyBorder="1" applyAlignment="1" applyProtection="1">
      <alignment horizontal="right" vertical="center"/>
      <protection locked="0"/>
    </xf>
    <xf numFmtId="0" fontId="7" fillId="9" borderId="10" xfId="0" applyFont="1" applyFill="1" applyBorder="1" applyAlignment="1" applyProtection="1">
      <alignment horizontal="center" vertical="center"/>
      <protection locked="0"/>
    </xf>
    <xf numFmtId="0" fontId="7" fillId="9" borderId="9" xfId="0" applyFont="1" applyFill="1" applyBorder="1" applyAlignment="1" applyProtection="1">
      <alignment horizontal="center" vertical="center"/>
      <protection locked="0"/>
    </xf>
    <xf numFmtId="0" fontId="7" fillId="9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left" vertical="center" wrapText="1"/>
      <protection locked="0"/>
    </xf>
    <xf numFmtId="0" fontId="7" fillId="0" borderId="9" xfId="0" applyFont="1" applyFill="1" applyBorder="1" applyAlignment="1" applyProtection="1">
      <alignment horizontal="left" vertical="center" wrapText="1"/>
      <protection locked="0"/>
    </xf>
    <xf numFmtId="0" fontId="7" fillId="0" borderId="11" xfId="0" applyFont="1" applyFill="1" applyBorder="1" applyAlignment="1" applyProtection="1">
      <alignment horizontal="left" vertical="center" wrapText="1"/>
      <protection locked="0"/>
    </xf>
    <xf numFmtId="0" fontId="7" fillId="5" borderId="28" xfId="0" applyFont="1" applyFill="1" applyBorder="1" applyAlignment="1" applyProtection="1">
      <alignment horizontal="center" vertical="center" wrapText="1"/>
      <protection locked="0"/>
    </xf>
    <xf numFmtId="0" fontId="7" fillId="9" borderId="18" xfId="0" applyFont="1" applyFill="1" applyBorder="1" applyAlignment="1" applyProtection="1">
      <alignment horizontal="center" vertical="center"/>
      <protection locked="0"/>
    </xf>
    <xf numFmtId="0" fontId="7" fillId="9" borderId="17" xfId="0" applyFont="1" applyFill="1" applyBorder="1" applyAlignment="1" applyProtection="1">
      <alignment horizontal="center" vertical="center"/>
      <protection locked="0"/>
    </xf>
    <xf numFmtId="0" fontId="7" fillId="9" borderId="16" xfId="0" applyFont="1" applyFill="1" applyBorder="1" applyAlignment="1" applyProtection="1">
      <alignment horizontal="center" vertical="center"/>
      <protection locked="0"/>
    </xf>
    <xf numFmtId="0" fontId="7" fillId="7" borderId="10" xfId="0" applyFont="1" applyFill="1" applyBorder="1" applyAlignment="1" applyProtection="1">
      <alignment horizontal="center" vertical="center" wrapText="1"/>
      <protection locked="0"/>
    </xf>
    <xf numFmtId="0" fontId="7" fillId="7" borderId="9" xfId="0" applyFont="1" applyFill="1" applyBorder="1" applyAlignment="1" applyProtection="1">
      <alignment horizontal="center" vertical="center" wrapText="1"/>
      <protection locked="0"/>
    </xf>
    <xf numFmtId="0" fontId="7" fillId="7" borderId="11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left" vertical="center"/>
      <protection locked="0"/>
    </xf>
    <xf numFmtId="0" fontId="7" fillId="0" borderId="11" xfId="0" applyFont="1" applyBorder="1" applyAlignment="1" applyProtection="1">
      <alignment horizontal="left" vertical="center"/>
      <protection locked="0"/>
    </xf>
    <xf numFmtId="0" fontId="11" fillId="14" borderId="12" xfId="0" applyFont="1" applyFill="1" applyBorder="1" applyAlignment="1" applyProtection="1">
      <alignment horizontal="center" vertical="center" wrapText="1"/>
      <protection locked="0"/>
    </xf>
    <xf numFmtId="0" fontId="11" fillId="14" borderId="9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Fill="1" applyBorder="1" applyAlignment="1" applyProtection="1">
      <alignment vertical="center" wrapText="1"/>
      <protection locked="0"/>
    </xf>
    <xf numFmtId="0" fontId="2" fillId="0" borderId="6" xfId="0" applyFont="1" applyFill="1" applyBorder="1" applyAlignment="1" applyProtection="1">
      <alignment vertical="center" wrapText="1"/>
      <protection locked="0"/>
    </xf>
    <xf numFmtId="0" fontId="7" fillId="9" borderId="6" xfId="0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left" vertical="center"/>
      <protection locked="0"/>
    </xf>
    <xf numFmtId="0" fontId="7" fillId="12" borderId="9" xfId="0" applyFont="1" applyFill="1" applyBorder="1" applyAlignment="1" applyProtection="1">
      <alignment horizontal="center" vertical="center"/>
      <protection locked="0"/>
    </xf>
    <xf numFmtId="0" fontId="7" fillId="12" borderId="11" xfId="0" applyFont="1" applyFill="1" applyBorder="1" applyAlignment="1" applyProtection="1">
      <alignment horizontal="center" vertical="center"/>
      <protection locked="0"/>
    </xf>
    <xf numFmtId="0" fontId="7" fillId="9" borderId="12" xfId="0" applyFont="1" applyFill="1" applyBorder="1" applyAlignment="1" applyProtection="1">
      <alignment horizontal="right" vertical="center"/>
      <protection locked="0"/>
    </xf>
    <xf numFmtId="0" fontId="7" fillId="9" borderId="9" xfId="0" applyFont="1" applyFill="1" applyBorder="1" applyAlignment="1" applyProtection="1">
      <alignment horizontal="right" vertical="center"/>
      <protection locked="0"/>
    </xf>
    <xf numFmtId="0" fontId="7" fillId="9" borderId="11" xfId="0" applyFont="1" applyFill="1" applyBorder="1" applyAlignment="1" applyProtection="1">
      <alignment horizontal="right" vertical="center"/>
      <protection locked="0"/>
    </xf>
    <xf numFmtId="0" fontId="7" fillId="11" borderId="21" xfId="0" applyFont="1" applyFill="1" applyBorder="1" applyAlignment="1" applyProtection="1">
      <alignment horizontal="center" vertical="center"/>
      <protection locked="0"/>
    </xf>
    <xf numFmtId="0" fontId="7" fillId="11" borderId="25" xfId="0" applyFont="1" applyFill="1" applyBorder="1" applyAlignment="1" applyProtection="1">
      <alignment horizontal="center" vertical="center"/>
      <protection locked="0"/>
    </xf>
    <xf numFmtId="0" fontId="7" fillId="11" borderId="0" xfId="0" applyFont="1" applyFill="1" applyBorder="1" applyAlignment="1" applyProtection="1">
      <alignment horizontal="left" vertical="center"/>
      <protection locked="0"/>
    </xf>
    <xf numFmtId="0" fontId="7" fillId="11" borderId="26" xfId="0" applyFont="1" applyFill="1" applyBorder="1" applyAlignment="1" applyProtection="1">
      <alignment horizontal="left" vertical="center"/>
      <protection locked="0"/>
    </xf>
    <xf numFmtId="0" fontId="7" fillId="11" borderId="0" xfId="0" applyFont="1" applyFill="1" applyBorder="1" applyAlignment="1" applyProtection="1">
      <alignment horizontal="center" vertical="center"/>
      <protection locked="0"/>
    </xf>
    <xf numFmtId="0" fontId="7" fillId="11" borderId="26" xfId="0" applyFont="1" applyFill="1" applyBorder="1" applyAlignment="1" applyProtection="1">
      <alignment horizontal="center" vertical="center"/>
      <protection locked="0"/>
    </xf>
    <xf numFmtId="0" fontId="7" fillId="11" borderId="20" xfId="0" applyFont="1" applyFill="1" applyBorder="1" applyAlignment="1" applyProtection="1">
      <alignment horizontal="left" vertical="center"/>
      <protection locked="0"/>
    </xf>
    <xf numFmtId="0" fontId="7" fillId="11" borderId="24" xfId="0" applyFont="1" applyFill="1" applyBorder="1" applyAlignment="1" applyProtection="1">
      <alignment horizontal="left" vertical="center"/>
      <protection locked="0"/>
    </xf>
    <xf numFmtId="49" fontId="7" fillId="8" borderId="23" xfId="0" applyNumberFormat="1" applyFont="1" applyFill="1" applyBorder="1" applyAlignment="1" applyProtection="1">
      <alignment horizontal="right" vertical="center" wrapText="1"/>
      <protection locked="0"/>
    </xf>
    <xf numFmtId="49" fontId="7" fillId="8" borderId="10" xfId="0" applyNumberFormat="1" applyFont="1" applyFill="1" applyBorder="1" applyAlignment="1" applyProtection="1">
      <alignment horizontal="right" vertical="center" wrapText="1"/>
      <protection locked="0"/>
    </xf>
    <xf numFmtId="49" fontId="7" fillId="8" borderId="21" xfId="0" applyNumberFormat="1" applyFont="1" applyFill="1" applyBorder="1" applyAlignment="1" applyProtection="1">
      <alignment horizontal="right" vertical="center" wrapText="1"/>
      <protection locked="0"/>
    </xf>
    <xf numFmtId="49" fontId="7" fillId="8" borderId="20" xfId="0" applyNumberFormat="1" applyFont="1" applyFill="1" applyBorder="1" applyAlignment="1" applyProtection="1">
      <alignment horizontal="right" vertical="center" wrapText="1"/>
      <protection locked="0"/>
    </xf>
    <xf numFmtId="49" fontId="7" fillId="8" borderId="19" xfId="0" applyNumberFormat="1" applyFont="1" applyFill="1" applyBorder="1" applyAlignment="1" applyProtection="1">
      <alignment horizontal="right" vertical="center" wrapText="1"/>
      <protection locked="0"/>
    </xf>
    <xf numFmtId="0" fontId="7" fillId="6" borderId="18" xfId="0" applyFont="1" applyFill="1" applyBorder="1" applyAlignment="1" applyProtection="1">
      <alignment horizontal="center"/>
      <protection locked="0"/>
    </xf>
    <xf numFmtId="0" fontId="7" fillId="6" borderId="17" xfId="0" applyFont="1" applyFill="1" applyBorder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/>
      <protection locked="0"/>
    </xf>
    <xf numFmtId="0" fontId="7" fillId="7" borderId="15" xfId="0" applyFont="1" applyFill="1" applyBorder="1" applyAlignment="1" applyProtection="1">
      <alignment horizontal="right" vertical="center" wrapText="1"/>
      <protection locked="0"/>
    </xf>
    <xf numFmtId="0" fontId="7" fillId="7" borderId="14" xfId="0" applyFont="1" applyFill="1" applyBorder="1" applyAlignment="1" applyProtection="1">
      <alignment horizontal="right" vertical="center" wrapText="1"/>
      <protection locked="0"/>
    </xf>
    <xf numFmtId="0" fontId="7" fillId="7" borderId="13" xfId="0" applyFont="1" applyFill="1" applyBorder="1" applyAlignment="1" applyProtection="1">
      <alignment horizontal="right" vertical="center" wrapText="1"/>
      <protection locked="0"/>
    </xf>
    <xf numFmtId="168" fontId="8" fillId="7" borderId="10" xfId="1" applyNumberFormat="1" applyFont="1" applyFill="1" applyBorder="1" applyAlignment="1" applyProtection="1">
      <alignment horizontal="center" vertical="center"/>
    </xf>
    <xf numFmtId="168" fontId="8" fillId="7" borderId="9" xfId="1" applyNumberFormat="1" applyFont="1" applyFill="1" applyBorder="1" applyAlignment="1" applyProtection="1">
      <alignment horizontal="center" vertical="center"/>
    </xf>
    <xf numFmtId="168" fontId="8" fillId="7" borderId="8" xfId="1" applyNumberFormat="1" applyFont="1" applyFill="1" applyBorder="1" applyAlignment="1" applyProtection="1">
      <alignment horizontal="center" vertical="center"/>
    </xf>
    <xf numFmtId="49" fontId="7" fillId="5" borderId="12" xfId="0" applyNumberFormat="1" applyFont="1" applyFill="1" applyBorder="1" applyAlignment="1" applyProtection="1">
      <alignment horizontal="center" vertical="center" wrapText="1"/>
      <protection locked="0"/>
    </xf>
    <xf numFmtId="49" fontId="7" fillId="5" borderId="9" xfId="0" applyNumberFormat="1" applyFont="1" applyFill="1" applyBorder="1" applyAlignment="1" applyProtection="1">
      <alignment horizontal="center" vertical="center" wrapText="1"/>
      <protection locked="0"/>
    </xf>
    <xf numFmtId="49" fontId="7" fillId="5" borderId="8" xfId="0" applyNumberFormat="1" applyFont="1" applyFill="1" applyBorder="1" applyAlignment="1" applyProtection="1">
      <alignment horizontal="center" vertical="center" wrapText="1"/>
      <protection locked="0"/>
    </xf>
    <xf numFmtId="0" fontId="7" fillId="9" borderId="12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7" fillId="6" borderId="12" xfId="0" applyFont="1" applyFill="1" applyBorder="1" applyAlignment="1" applyProtection="1">
      <alignment horizontal="left" vertical="center" wrapText="1"/>
      <protection locked="0"/>
    </xf>
    <xf numFmtId="0" fontId="7" fillId="6" borderId="9" xfId="0" applyFont="1" applyFill="1" applyBorder="1" applyAlignment="1" applyProtection="1">
      <alignment horizontal="left" vertical="center" wrapText="1"/>
      <protection locked="0"/>
    </xf>
    <xf numFmtId="0" fontId="7" fillId="6" borderId="8" xfId="0" applyFont="1" applyFill="1" applyBorder="1" applyAlignment="1" applyProtection="1">
      <alignment horizontal="left" vertical="center" wrapText="1"/>
      <protection locked="0"/>
    </xf>
    <xf numFmtId="0" fontId="7" fillId="7" borderId="12" xfId="0" applyFont="1" applyFill="1" applyBorder="1" applyAlignment="1" applyProtection="1">
      <alignment horizontal="right" vertical="center" wrapText="1"/>
      <protection locked="0"/>
    </xf>
    <xf numFmtId="0" fontId="7" fillId="7" borderId="9" xfId="0" applyFont="1" applyFill="1" applyBorder="1" applyAlignment="1" applyProtection="1">
      <alignment horizontal="right" vertical="center" wrapText="1"/>
      <protection locked="0"/>
    </xf>
    <xf numFmtId="0" fontId="7" fillId="7" borderId="11" xfId="0" applyFont="1" applyFill="1" applyBorder="1" applyAlignment="1" applyProtection="1">
      <alignment horizontal="right" vertical="center" wrapText="1"/>
      <protection locked="0"/>
    </xf>
    <xf numFmtId="43" fontId="8" fillId="7" borderId="10" xfId="1" applyFont="1" applyFill="1" applyBorder="1" applyAlignment="1" applyProtection="1">
      <alignment horizontal="center" vertical="center"/>
    </xf>
    <xf numFmtId="0" fontId="0" fillId="0" borderId="9" xfId="0" applyBorder="1"/>
    <xf numFmtId="0" fontId="0" fillId="0" borderId="8" xfId="0" applyBorder="1"/>
    <xf numFmtId="0" fontId="7" fillId="6" borderId="7" xfId="0" applyFont="1" applyFill="1" applyBorder="1" applyAlignment="1" applyProtection="1">
      <alignment horizontal="justify" vertical="center" wrapText="1"/>
      <protection locked="0"/>
    </xf>
    <xf numFmtId="0" fontId="7" fillId="6" borderId="6" xfId="0" applyFont="1" applyFill="1" applyBorder="1" applyAlignment="1" applyProtection="1">
      <alignment horizontal="justify" vertical="center" wrapText="1"/>
      <protection locked="0"/>
    </xf>
    <xf numFmtId="0" fontId="7" fillId="6" borderId="5" xfId="0" applyFont="1" applyFill="1" applyBorder="1" applyAlignment="1" applyProtection="1">
      <alignment horizontal="justify" vertical="center" wrapText="1"/>
      <protection locked="0"/>
    </xf>
    <xf numFmtId="0" fontId="7" fillId="4" borderId="7" xfId="0" applyFont="1" applyFill="1" applyBorder="1" applyAlignment="1" applyProtection="1">
      <alignment horizontal="center" vertical="center"/>
      <protection locked="0"/>
    </xf>
    <xf numFmtId="0" fontId="7" fillId="4" borderId="6" xfId="0" applyFont="1" applyFill="1" applyBorder="1" applyAlignment="1" applyProtection="1">
      <alignment horizontal="center" vertical="center"/>
      <protection locked="0"/>
    </xf>
    <xf numFmtId="0" fontId="7" fillId="4" borderId="6" xfId="0" applyFont="1" applyFill="1" applyBorder="1" applyAlignment="1" applyProtection="1">
      <alignment horizontal="center" vertical="center" wrapText="1"/>
      <protection locked="0"/>
    </xf>
    <xf numFmtId="0" fontId="7" fillId="4" borderId="5" xfId="0" applyFont="1" applyFill="1" applyBorder="1" applyAlignment="1" applyProtection="1">
      <alignment horizontal="center" vertical="center" wrapText="1"/>
      <protection locked="0"/>
    </xf>
  </cellXfs>
  <cellStyles count="47">
    <cellStyle name="20% - Ênfase1 2" xfId="3"/>
    <cellStyle name="20% - Ênfase2 2" xfId="4"/>
    <cellStyle name="20% - Ênfase3 2" xfId="5"/>
    <cellStyle name="20% - Ênfase4 2" xfId="6"/>
    <cellStyle name="20% - Ênfase5 2" xfId="7"/>
    <cellStyle name="20% - Ênfase6 2" xfId="8"/>
    <cellStyle name="40% - Ênfase1 2" xfId="9"/>
    <cellStyle name="40% - Ênfase2 2" xfId="10"/>
    <cellStyle name="40% - Ênfase3 2" xfId="11"/>
    <cellStyle name="40% - Ênfase4 2" xfId="12"/>
    <cellStyle name="40% - Ênfase5 2" xfId="13"/>
    <cellStyle name="40% - Ênfase6 2" xfId="14"/>
    <cellStyle name="60% - Ênfase1 2" xfId="15"/>
    <cellStyle name="60% - Ênfase2 2" xfId="16"/>
    <cellStyle name="60% - Ênfase3 2" xfId="17"/>
    <cellStyle name="60% - Ênfase4 2" xfId="18"/>
    <cellStyle name="60% - Ênfase5 2" xfId="19"/>
    <cellStyle name="60% - Ênfase6 2" xfId="20"/>
    <cellStyle name="Bom 2" xfId="21"/>
    <cellStyle name="Cálculo 2" xfId="22"/>
    <cellStyle name="Célula de Verificação 2" xfId="23"/>
    <cellStyle name="Célula Vinculada 2" xfId="24"/>
    <cellStyle name="Ênfase1 2" xfId="25"/>
    <cellStyle name="Ênfase2 2" xfId="26"/>
    <cellStyle name="Ênfase3 2" xfId="27"/>
    <cellStyle name="Ênfase4 2" xfId="28"/>
    <cellStyle name="Ênfase5 2" xfId="29"/>
    <cellStyle name="Ênfase6 2" xfId="30"/>
    <cellStyle name="Entrada 2" xfId="31"/>
    <cellStyle name="Incorreto 2" xfId="32"/>
    <cellStyle name="Moeda 2" xfId="33"/>
    <cellStyle name="Neutra 2" xfId="34"/>
    <cellStyle name="Normal" xfId="0" builtinId="0"/>
    <cellStyle name="Normal 2" xfId="2"/>
    <cellStyle name="Nota 2" xfId="35"/>
    <cellStyle name="Porcentagem" xfId="46" builtinId="5"/>
    <cellStyle name="Saída 2" xfId="36"/>
    <cellStyle name="Texto de Aviso 2" xfId="37"/>
    <cellStyle name="Texto Explicativo 2" xfId="38"/>
    <cellStyle name="Título 1 2" xfId="39"/>
    <cellStyle name="Título 2 2" xfId="40"/>
    <cellStyle name="Título 3 2" xfId="41"/>
    <cellStyle name="Título 4 2" xfId="42"/>
    <cellStyle name="Título 5" xfId="43"/>
    <cellStyle name="Total 2" xfId="44"/>
    <cellStyle name="Vírgula" xfId="1" builtinId="3"/>
    <cellStyle name="Vírgula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1"/>
  <sheetViews>
    <sheetView showGridLines="0" tabSelected="1" zoomScale="110" zoomScaleNormal="110" workbookViewId="0">
      <selection activeCell="L69" sqref="L69:M77"/>
    </sheetView>
  </sheetViews>
  <sheetFormatPr defaultRowHeight="12.95" customHeight="1" x14ac:dyDescent="0.2"/>
  <cols>
    <col min="1" max="1" width="11.42578125" style="1" customWidth="1"/>
    <col min="2" max="2" width="7.5703125" style="1" customWidth="1"/>
    <col min="3" max="3" width="10" style="1" customWidth="1"/>
    <col min="4" max="4" width="9.5703125" style="1" customWidth="1"/>
    <col min="5" max="5" width="25.85546875" style="1" customWidth="1"/>
    <col min="6" max="6" width="9.7109375" style="1" customWidth="1"/>
    <col min="7" max="7" width="7.7109375" style="1" customWidth="1"/>
    <col min="8" max="8" width="10.42578125" style="1" customWidth="1"/>
    <col min="9" max="9" width="14.140625" style="1" customWidth="1"/>
    <col min="10" max="10" width="14.42578125" style="1" customWidth="1"/>
    <col min="11" max="11" width="15" style="2" customWidth="1"/>
    <col min="12" max="12" width="13.140625" style="2" customWidth="1"/>
    <col min="13" max="14" width="9.140625" style="2"/>
    <col min="15" max="16384" width="9.140625" style="1"/>
  </cols>
  <sheetData>
    <row r="1" spans="1:9" ht="12.95" customHeight="1" x14ac:dyDescent="0.2">
      <c r="I1" s="65"/>
    </row>
    <row r="2" spans="1:9" ht="12.95" customHeight="1" x14ac:dyDescent="0.2">
      <c r="A2" s="78" t="s">
        <v>141</v>
      </c>
      <c r="B2" s="79"/>
      <c r="C2" s="79"/>
      <c r="D2" s="79"/>
      <c r="E2" s="79"/>
      <c r="F2" s="79"/>
      <c r="G2" s="79"/>
      <c r="H2" s="79"/>
      <c r="I2" s="80"/>
    </row>
    <row r="3" spans="1:9" ht="16.5" customHeight="1" x14ac:dyDescent="0.2">
      <c r="A3" s="81"/>
      <c r="B3" s="82"/>
      <c r="C3" s="82"/>
      <c r="D3" s="82"/>
      <c r="E3" s="82"/>
      <c r="F3" s="82"/>
      <c r="G3" s="82"/>
      <c r="H3" s="82"/>
      <c r="I3" s="83"/>
    </row>
    <row r="4" spans="1:9" ht="17.25" customHeight="1" x14ac:dyDescent="0.2">
      <c r="A4" s="84" t="s">
        <v>132</v>
      </c>
      <c r="B4" s="85"/>
      <c r="C4" s="85"/>
      <c r="D4" s="85"/>
      <c r="E4" s="85"/>
      <c r="F4" s="85"/>
      <c r="G4" s="85"/>
      <c r="H4" s="85"/>
      <c r="I4" s="86"/>
    </row>
    <row r="5" spans="1:9" ht="16.5" customHeight="1" x14ac:dyDescent="0.2">
      <c r="A5" s="87" t="s">
        <v>131</v>
      </c>
      <c r="B5" s="88"/>
      <c r="C5" s="88"/>
      <c r="D5" s="88"/>
      <c r="E5" s="88"/>
      <c r="F5" s="88"/>
      <c r="G5" s="88"/>
      <c r="H5" s="88"/>
      <c r="I5" s="89"/>
    </row>
    <row r="6" spans="1:9" ht="12.95" customHeight="1" x14ac:dyDescent="0.2">
      <c r="A6" s="62" t="s">
        <v>16</v>
      </c>
      <c r="B6" s="90" t="s">
        <v>130</v>
      </c>
      <c r="C6" s="90"/>
      <c r="D6" s="90"/>
      <c r="E6" s="90"/>
      <c r="F6" s="90"/>
      <c r="G6" s="90"/>
      <c r="H6" s="91"/>
      <c r="I6" s="92"/>
    </row>
    <row r="7" spans="1:9" ht="12.95" customHeight="1" x14ac:dyDescent="0.2">
      <c r="A7" s="62" t="s">
        <v>14</v>
      </c>
      <c r="B7" s="90" t="s">
        <v>129</v>
      </c>
      <c r="C7" s="90"/>
      <c r="D7" s="90"/>
      <c r="E7" s="90"/>
      <c r="F7" s="90"/>
      <c r="G7" s="90"/>
      <c r="H7" s="93"/>
      <c r="I7" s="94"/>
    </row>
    <row r="8" spans="1:9" ht="12.95" customHeight="1" x14ac:dyDescent="0.2">
      <c r="A8" s="62" t="s">
        <v>12</v>
      </c>
      <c r="B8" s="90" t="s">
        <v>128</v>
      </c>
      <c r="C8" s="90"/>
      <c r="D8" s="90"/>
      <c r="E8" s="90"/>
      <c r="F8" s="90"/>
      <c r="G8" s="90"/>
      <c r="H8" s="93"/>
      <c r="I8" s="94"/>
    </row>
    <row r="9" spans="1:9" ht="12.95" customHeight="1" x14ac:dyDescent="0.2">
      <c r="A9" s="62" t="s">
        <v>10</v>
      </c>
      <c r="B9" s="90" t="s">
        <v>127</v>
      </c>
      <c r="C9" s="90"/>
      <c r="D9" s="90"/>
      <c r="E9" s="90"/>
      <c r="F9" s="90"/>
      <c r="G9" s="90"/>
      <c r="H9" s="100">
        <v>12</v>
      </c>
      <c r="I9" s="101"/>
    </row>
    <row r="10" spans="1:9" ht="12.95" customHeight="1" x14ac:dyDescent="0.2">
      <c r="A10" s="102"/>
      <c r="B10" s="103"/>
      <c r="C10" s="103"/>
      <c r="D10" s="103"/>
      <c r="E10" s="103"/>
      <c r="F10" s="103"/>
      <c r="G10" s="103"/>
      <c r="H10" s="103"/>
      <c r="I10" s="104"/>
    </row>
    <row r="11" spans="1:9" ht="12.95" customHeight="1" x14ac:dyDescent="0.2">
      <c r="A11" s="87" t="s">
        <v>126</v>
      </c>
      <c r="B11" s="88"/>
      <c r="C11" s="88"/>
      <c r="D11" s="88"/>
      <c r="E11" s="88"/>
      <c r="F11" s="88"/>
      <c r="G11" s="88"/>
      <c r="H11" s="88"/>
      <c r="I11" s="89"/>
    </row>
    <row r="12" spans="1:9" ht="12.95" customHeight="1" x14ac:dyDescent="0.2">
      <c r="A12" s="95" t="s">
        <v>125</v>
      </c>
      <c r="B12" s="96"/>
      <c r="C12" s="96"/>
      <c r="D12" s="96"/>
      <c r="E12" s="96"/>
      <c r="F12" s="96"/>
      <c r="G12" s="96"/>
      <c r="H12" s="96"/>
      <c r="I12" s="97"/>
    </row>
    <row r="13" spans="1:9" ht="12.95" customHeight="1" x14ac:dyDescent="0.2">
      <c r="A13" s="62">
        <v>1</v>
      </c>
      <c r="B13" s="90" t="s">
        <v>124</v>
      </c>
      <c r="C13" s="90"/>
      <c r="D13" s="90"/>
      <c r="E13" s="90"/>
      <c r="F13" s="90"/>
      <c r="G13" s="90"/>
      <c r="H13" s="98" t="s">
        <v>143</v>
      </c>
      <c r="I13" s="99"/>
    </row>
    <row r="14" spans="1:9" ht="12.95" customHeight="1" x14ac:dyDescent="0.2">
      <c r="A14" s="62">
        <v>2</v>
      </c>
      <c r="B14" s="90" t="s">
        <v>142</v>
      </c>
      <c r="C14" s="90"/>
      <c r="D14" s="90"/>
      <c r="E14" s="90"/>
      <c r="F14" s="90"/>
      <c r="G14" s="90"/>
      <c r="H14" s="93"/>
      <c r="I14" s="94"/>
    </row>
    <row r="15" spans="1:9" ht="23.25" customHeight="1" x14ac:dyDescent="0.2">
      <c r="A15" s="62">
        <v>3</v>
      </c>
      <c r="B15" s="90" t="s">
        <v>123</v>
      </c>
      <c r="C15" s="90"/>
      <c r="D15" s="90"/>
      <c r="E15" s="90"/>
      <c r="F15" s="90"/>
      <c r="G15" s="90"/>
      <c r="H15" s="93" t="s">
        <v>144</v>
      </c>
      <c r="I15" s="94"/>
    </row>
    <row r="16" spans="1:9" ht="12.95" customHeight="1" x14ac:dyDescent="0.2">
      <c r="A16" s="62">
        <v>4</v>
      </c>
      <c r="B16" s="90" t="s">
        <v>122</v>
      </c>
      <c r="C16" s="90"/>
      <c r="D16" s="90"/>
      <c r="E16" s="90"/>
      <c r="F16" s="90"/>
      <c r="G16" s="90"/>
      <c r="H16" s="91"/>
      <c r="I16" s="94"/>
    </row>
    <row r="17" spans="1:12" ht="12.95" customHeight="1" x14ac:dyDescent="0.2">
      <c r="A17" s="117"/>
      <c r="B17" s="118"/>
      <c r="C17" s="118"/>
      <c r="D17" s="118"/>
      <c r="E17" s="118"/>
      <c r="F17" s="118"/>
      <c r="G17" s="118"/>
      <c r="H17" s="118"/>
      <c r="I17" s="119"/>
    </row>
    <row r="18" spans="1:12" ht="12.95" customHeight="1" x14ac:dyDescent="0.2">
      <c r="A18" s="120" t="s">
        <v>121</v>
      </c>
      <c r="B18" s="121"/>
      <c r="C18" s="121"/>
      <c r="D18" s="121"/>
      <c r="E18" s="121"/>
      <c r="F18" s="121"/>
      <c r="G18" s="121"/>
      <c r="H18" s="121"/>
      <c r="I18" s="122"/>
    </row>
    <row r="19" spans="1:12" ht="12.95" customHeight="1" x14ac:dyDescent="0.2">
      <c r="A19" s="123"/>
      <c r="B19" s="124"/>
      <c r="C19" s="124"/>
      <c r="D19" s="124"/>
      <c r="E19" s="124"/>
      <c r="F19" s="124"/>
      <c r="G19" s="124"/>
      <c r="H19" s="124"/>
      <c r="I19" s="125"/>
    </row>
    <row r="20" spans="1:12" ht="20.25" customHeight="1" x14ac:dyDescent="0.2">
      <c r="A20" s="126" t="s">
        <v>120</v>
      </c>
      <c r="B20" s="127"/>
      <c r="C20" s="127"/>
      <c r="D20" s="127"/>
      <c r="E20" s="127"/>
      <c r="F20" s="127"/>
      <c r="G20" s="127"/>
      <c r="H20" s="127"/>
      <c r="I20" s="128"/>
    </row>
    <row r="21" spans="1:12" ht="12.95" customHeight="1" x14ac:dyDescent="0.2">
      <c r="A21" s="64">
        <v>1</v>
      </c>
      <c r="B21" s="105" t="s">
        <v>119</v>
      </c>
      <c r="C21" s="106"/>
      <c r="D21" s="106"/>
      <c r="E21" s="106"/>
      <c r="F21" s="106"/>
      <c r="G21" s="106"/>
      <c r="H21" s="107"/>
      <c r="I21" s="63" t="s">
        <v>118</v>
      </c>
    </row>
    <row r="22" spans="1:12" ht="12.95" customHeight="1" x14ac:dyDescent="0.2">
      <c r="A22" s="62" t="s">
        <v>113</v>
      </c>
      <c r="B22" s="90" t="s">
        <v>145</v>
      </c>
      <c r="C22" s="90"/>
      <c r="D22" s="90"/>
      <c r="E22" s="90"/>
      <c r="F22" s="90"/>
      <c r="G22" s="90"/>
      <c r="H22" s="90"/>
      <c r="I22" s="51"/>
    </row>
    <row r="23" spans="1:12" ht="12.95" customHeight="1" x14ac:dyDescent="0.2">
      <c r="A23" s="26"/>
      <c r="B23" s="108" t="s">
        <v>44</v>
      </c>
      <c r="C23" s="109"/>
      <c r="D23" s="109"/>
      <c r="E23" s="109"/>
      <c r="F23" s="109"/>
      <c r="G23" s="109"/>
      <c r="H23" s="109"/>
      <c r="I23" s="110"/>
    </row>
    <row r="24" spans="1:12" ht="12.95" customHeight="1" x14ac:dyDescent="0.2">
      <c r="A24" s="62" t="s">
        <v>111</v>
      </c>
      <c r="B24" s="111"/>
      <c r="C24" s="112"/>
      <c r="D24" s="112"/>
      <c r="E24" s="112"/>
      <c r="F24" s="112"/>
      <c r="G24" s="112"/>
      <c r="H24" s="113"/>
      <c r="I24" s="51"/>
    </row>
    <row r="25" spans="1:12" ht="12.95" customHeight="1" x14ac:dyDescent="0.2">
      <c r="A25" s="62" t="s">
        <v>109</v>
      </c>
      <c r="B25" s="111"/>
      <c r="C25" s="112"/>
      <c r="D25" s="112"/>
      <c r="E25" s="112"/>
      <c r="F25" s="112"/>
      <c r="G25" s="112"/>
      <c r="H25" s="113"/>
      <c r="I25" s="51"/>
    </row>
    <row r="26" spans="1:12" ht="12.95" customHeight="1" x14ac:dyDescent="0.2">
      <c r="B26" s="114"/>
      <c r="C26" s="115"/>
      <c r="D26" s="115"/>
      <c r="E26" s="115"/>
      <c r="F26" s="115"/>
      <c r="G26" s="115"/>
      <c r="H26" s="116"/>
      <c r="I26" s="51"/>
      <c r="J26" s="12"/>
      <c r="K26" s="12"/>
      <c r="L26" s="3"/>
    </row>
    <row r="27" spans="1:12" ht="12.95" customHeight="1" x14ac:dyDescent="0.25">
      <c r="A27" s="136" t="s">
        <v>117</v>
      </c>
      <c r="B27" s="137"/>
      <c r="C27" s="137"/>
      <c r="D27" s="137"/>
      <c r="E27" s="137"/>
      <c r="F27" s="137"/>
      <c r="G27" s="137"/>
      <c r="H27" s="138"/>
      <c r="I27" s="52">
        <f>SUM(I22:I26)</f>
        <v>0</v>
      </c>
      <c r="J27" s="8"/>
      <c r="K27" s="8"/>
      <c r="L27" s="3"/>
    </row>
    <row r="28" spans="1:12" ht="22.5" customHeight="1" x14ac:dyDescent="0.25">
      <c r="A28" s="139" t="s">
        <v>116</v>
      </c>
      <c r="B28" s="140"/>
      <c r="C28" s="140"/>
      <c r="D28" s="140"/>
      <c r="E28" s="140"/>
      <c r="F28" s="140"/>
      <c r="G28" s="140"/>
      <c r="H28" s="140"/>
      <c r="I28" s="141"/>
      <c r="J28" s="8"/>
      <c r="K28" s="8"/>
      <c r="L28" s="3"/>
    </row>
    <row r="29" spans="1:12" ht="12.95" customHeight="1" x14ac:dyDescent="0.25">
      <c r="A29" s="32">
        <v>2</v>
      </c>
      <c r="B29" s="96" t="s">
        <v>115</v>
      </c>
      <c r="C29" s="96"/>
      <c r="D29" s="96"/>
      <c r="E29" s="96"/>
      <c r="F29" s="96"/>
      <c r="G29" s="96"/>
      <c r="H29" s="96"/>
      <c r="I29" s="68" t="s">
        <v>17</v>
      </c>
      <c r="J29" s="8"/>
      <c r="K29" s="8"/>
      <c r="L29" s="3"/>
    </row>
    <row r="30" spans="1:12" ht="12.95" customHeight="1" x14ac:dyDescent="0.25">
      <c r="A30" s="25" t="s">
        <v>16</v>
      </c>
      <c r="B30" s="111" t="s">
        <v>114</v>
      </c>
      <c r="C30" s="111"/>
      <c r="D30" s="111"/>
      <c r="E30" s="111"/>
      <c r="F30" s="111"/>
      <c r="G30" s="111"/>
      <c r="H30" s="111"/>
      <c r="I30" s="14">
        <f>IF(H31=0,0,(H31*H32*H33)-(0.06*I22))</f>
        <v>0</v>
      </c>
      <c r="J30" s="8"/>
      <c r="K30" s="8"/>
      <c r="L30" s="3"/>
    </row>
    <row r="31" spans="1:12" ht="12.95" customHeight="1" x14ac:dyDescent="0.25">
      <c r="A31" s="25" t="s">
        <v>113</v>
      </c>
      <c r="B31" s="129" t="s">
        <v>112</v>
      </c>
      <c r="C31" s="130"/>
      <c r="D31" s="130"/>
      <c r="E31" s="130"/>
      <c r="F31" s="130"/>
      <c r="G31" s="131"/>
      <c r="H31" s="61"/>
      <c r="I31" s="56"/>
      <c r="J31" s="8"/>
      <c r="K31" s="8"/>
      <c r="L31" s="3"/>
    </row>
    <row r="32" spans="1:12" ht="12.95" customHeight="1" x14ac:dyDescent="0.25">
      <c r="A32" s="25" t="s">
        <v>111</v>
      </c>
      <c r="B32" s="129" t="s">
        <v>110</v>
      </c>
      <c r="C32" s="130"/>
      <c r="D32" s="130"/>
      <c r="E32" s="130"/>
      <c r="F32" s="130"/>
      <c r="G32" s="131"/>
      <c r="H32" s="57"/>
      <c r="I32" s="56"/>
      <c r="J32" s="8"/>
      <c r="K32" s="8"/>
      <c r="L32" s="3"/>
    </row>
    <row r="33" spans="1:14" ht="12.95" customHeight="1" x14ac:dyDescent="0.25">
      <c r="A33" s="25" t="s">
        <v>109</v>
      </c>
      <c r="B33" s="129" t="s">
        <v>106</v>
      </c>
      <c r="C33" s="130"/>
      <c r="D33" s="130"/>
      <c r="E33" s="130"/>
      <c r="F33" s="130"/>
      <c r="G33" s="131"/>
      <c r="H33" s="57"/>
      <c r="I33" s="56"/>
      <c r="J33" s="8"/>
      <c r="K33" s="8"/>
      <c r="L33" s="3"/>
    </row>
    <row r="34" spans="1:14" ht="12.95" customHeight="1" x14ac:dyDescent="0.25">
      <c r="A34" s="25" t="s">
        <v>14</v>
      </c>
      <c r="B34" s="132" t="s">
        <v>146</v>
      </c>
      <c r="C34" s="133"/>
      <c r="D34" s="133"/>
      <c r="E34" s="133"/>
      <c r="F34" s="133"/>
      <c r="G34" s="133"/>
      <c r="H34" s="134"/>
      <c r="I34" s="14">
        <f>(H35*H36*(1-0.2))</f>
        <v>0</v>
      </c>
      <c r="J34" s="8"/>
      <c r="K34" s="8"/>
      <c r="L34" s="3"/>
    </row>
    <row r="35" spans="1:14" s="58" customFormat="1" ht="12.95" customHeight="1" x14ac:dyDescent="0.25">
      <c r="A35" s="25" t="s">
        <v>108</v>
      </c>
      <c r="B35" s="129" t="s">
        <v>147</v>
      </c>
      <c r="C35" s="130"/>
      <c r="D35" s="130"/>
      <c r="E35" s="130"/>
      <c r="F35" s="130"/>
      <c r="G35" s="131"/>
      <c r="H35" s="61"/>
      <c r="I35" s="56"/>
      <c r="J35" s="8"/>
      <c r="K35" s="8"/>
      <c r="L35" s="60"/>
      <c r="M35" s="59"/>
      <c r="N35" s="59"/>
    </row>
    <row r="36" spans="1:14" ht="12.95" customHeight="1" x14ac:dyDescent="0.25">
      <c r="A36" s="25" t="s">
        <v>107</v>
      </c>
      <c r="B36" s="129" t="s">
        <v>106</v>
      </c>
      <c r="C36" s="130"/>
      <c r="D36" s="130"/>
      <c r="E36" s="130"/>
      <c r="F36" s="130"/>
      <c r="G36" s="131"/>
      <c r="H36" s="57"/>
      <c r="I36" s="56"/>
      <c r="J36" s="8"/>
      <c r="K36" s="8"/>
      <c r="L36" s="3"/>
    </row>
    <row r="37" spans="1:14" ht="12.95" customHeight="1" x14ac:dyDescent="0.25">
      <c r="A37" s="25"/>
      <c r="B37" s="111"/>
      <c r="C37" s="112"/>
      <c r="D37" s="112"/>
      <c r="E37" s="112"/>
      <c r="F37" s="112"/>
      <c r="G37" s="112"/>
      <c r="H37" s="113"/>
      <c r="I37" s="55"/>
      <c r="J37" s="8"/>
      <c r="K37" s="8"/>
      <c r="L37" s="3"/>
    </row>
    <row r="38" spans="1:14" ht="12.95" customHeight="1" x14ac:dyDescent="0.25">
      <c r="A38" s="25" t="s">
        <v>34</v>
      </c>
      <c r="B38" s="135" t="s">
        <v>134</v>
      </c>
      <c r="C38" s="135"/>
      <c r="D38" s="135"/>
      <c r="E38" s="135"/>
      <c r="F38" s="135"/>
      <c r="G38" s="135"/>
      <c r="H38" s="135"/>
      <c r="I38" s="53"/>
      <c r="J38" s="8"/>
      <c r="K38" s="8"/>
      <c r="L38" s="3"/>
    </row>
    <row r="39" spans="1:14" ht="12.95" customHeight="1" x14ac:dyDescent="0.25">
      <c r="A39" s="25" t="s">
        <v>149</v>
      </c>
      <c r="B39" s="135" t="s">
        <v>135</v>
      </c>
      <c r="C39" s="135"/>
      <c r="D39" s="135"/>
      <c r="E39" s="135"/>
      <c r="F39" s="135"/>
      <c r="G39" s="135"/>
      <c r="H39" s="135"/>
      <c r="I39" s="53"/>
      <c r="J39" s="8"/>
      <c r="K39" s="8"/>
      <c r="L39" s="3"/>
    </row>
    <row r="40" spans="1:14" ht="12.95" customHeight="1" x14ac:dyDescent="0.25">
      <c r="A40" s="54" t="s">
        <v>150</v>
      </c>
      <c r="B40" s="135" t="s">
        <v>136</v>
      </c>
      <c r="C40" s="135"/>
      <c r="D40" s="135"/>
      <c r="E40" s="135"/>
      <c r="F40" s="135"/>
      <c r="G40" s="135"/>
      <c r="H40" s="135"/>
      <c r="I40" s="53"/>
      <c r="J40" s="8"/>
      <c r="K40" s="8"/>
      <c r="L40" s="3"/>
    </row>
    <row r="41" spans="1:14" ht="12.95" customHeight="1" x14ac:dyDescent="0.25">
      <c r="A41" s="54" t="s">
        <v>151</v>
      </c>
      <c r="B41" s="135" t="s">
        <v>152</v>
      </c>
      <c r="C41" s="135"/>
      <c r="D41" s="135"/>
      <c r="E41" s="135"/>
      <c r="F41" s="135"/>
      <c r="G41" s="135"/>
      <c r="H41" s="135"/>
      <c r="I41" s="53"/>
      <c r="J41" s="8"/>
      <c r="K41" s="8"/>
      <c r="L41" s="3"/>
    </row>
    <row r="42" spans="1:14" ht="12.95" customHeight="1" x14ac:dyDescent="0.25">
      <c r="A42" s="136" t="s">
        <v>105</v>
      </c>
      <c r="B42" s="137"/>
      <c r="C42" s="137"/>
      <c r="D42" s="137"/>
      <c r="E42" s="137"/>
      <c r="F42" s="137"/>
      <c r="G42" s="137"/>
      <c r="H42" s="138"/>
      <c r="I42" s="52">
        <f>SUM(I30:I41)</f>
        <v>0</v>
      </c>
      <c r="J42" s="8"/>
      <c r="K42" s="8"/>
      <c r="L42" s="3"/>
    </row>
    <row r="43" spans="1:14" ht="12.95" customHeight="1" x14ac:dyDescent="0.25">
      <c r="A43" s="120" t="s">
        <v>104</v>
      </c>
      <c r="B43" s="121"/>
      <c r="C43" s="121"/>
      <c r="D43" s="121"/>
      <c r="E43" s="121"/>
      <c r="F43" s="121"/>
      <c r="G43" s="121"/>
      <c r="H43" s="121"/>
      <c r="I43" s="122"/>
      <c r="J43" s="8"/>
      <c r="K43" s="8"/>
      <c r="L43" s="3"/>
    </row>
    <row r="44" spans="1:14" ht="20.25" customHeight="1" x14ac:dyDescent="0.25">
      <c r="A44" s="144" t="s">
        <v>103</v>
      </c>
      <c r="B44" s="145"/>
      <c r="C44" s="145"/>
      <c r="D44" s="145"/>
      <c r="E44" s="145"/>
      <c r="F44" s="145"/>
      <c r="G44" s="145"/>
      <c r="H44" s="145"/>
      <c r="I44" s="146"/>
      <c r="J44" s="8"/>
      <c r="K44" s="8"/>
      <c r="L44" s="3"/>
    </row>
    <row r="45" spans="1:14" ht="12.95" customHeight="1" x14ac:dyDescent="0.25">
      <c r="A45" s="32">
        <v>3</v>
      </c>
      <c r="B45" s="96" t="s">
        <v>102</v>
      </c>
      <c r="C45" s="96"/>
      <c r="D45" s="96"/>
      <c r="E45" s="96"/>
      <c r="F45" s="96"/>
      <c r="G45" s="96"/>
      <c r="H45" s="96"/>
      <c r="I45" s="47" t="s">
        <v>17</v>
      </c>
      <c r="J45" s="8"/>
      <c r="K45" s="8"/>
      <c r="L45" s="3"/>
    </row>
    <row r="46" spans="1:14" ht="12.95" customHeight="1" x14ac:dyDescent="0.25">
      <c r="A46" s="25" t="s">
        <v>16</v>
      </c>
      <c r="B46" s="90" t="s">
        <v>101</v>
      </c>
      <c r="C46" s="90"/>
      <c r="D46" s="90"/>
      <c r="E46" s="90"/>
      <c r="F46" s="90"/>
      <c r="G46" s="90"/>
      <c r="H46" s="90"/>
      <c r="I46" s="51"/>
      <c r="J46" s="8"/>
      <c r="K46" s="8"/>
      <c r="L46" s="6"/>
    </row>
    <row r="47" spans="1:14" ht="12.95" customHeight="1" x14ac:dyDescent="0.25">
      <c r="A47" s="25" t="s">
        <v>14</v>
      </c>
      <c r="B47" s="142" t="s">
        <v>100</v>
      </c>
      <c r="C47" s="142"/>
      <c r="D47" s="142"/>
      <c r="E47" s="142"/>
      <c r="F47" s="142"/>
      <c r="G47" s="142"/>
      <c r="H47" s="142"/>
      <c r="I47" s="51"/>
      <c r="J47" s="8"/>
      <c r="K47" s="8"/>
      <c r="N47" s="1"/>
    </row>
    <row r="48" spans="1:14" ht="12.95" customHeight="1" x14ac:dyDescent="0.25">
      <c r="A48" s="25" t="s">
        <v>12</v>
      </c>
      <c r="B48" s="143" t="s">
        <v>140</v>
      </c>
      <c r="C48" s="143"/>
      <c r="D48" s="143"/>
      <c r="E48" s="143"/>
      <c r="F48" s="143"/>
      <c r="G48" s="143"/>
      <c r="H48" s="143"/>
      <c r="I48" s="51"/>
      <c r="J48" s="8"/>
      <c r="K48" s="8"/>
      <c r="L48" s="6"/>
    </row>
    <row r="49" spans="1:18" ht="12.95" customHeight="1" x14ac:dyDescent="0.25">
      <c r="A49" s="25" t="s">
        <v>10</v>
      </c>
      <c r="B49" s="90" t="s">
        <v>99</v>
      </c>
      <c r="C49" s="90"/>
      <c r="D49" s="90"/>
      <c r="E49" s="90"/>
      <c r="F49" s="90"/>
      <c r="G49" s="90"/>
      <c r="H49" s="90"/>
      <c r="I49" s="51"/>
      <c r="J49" s="8"/>
      <c r="K49" s="8"/>
      <c r="L49" s="8"/>
      <c r="M49" s="8"/>
      <c r="N49" s="8"/>
    </row>
    <row r="50" spans="1:18" s="2" customFormat="1" ht="12.95" customHeight="1" x14ac:dyDescent="0.25">
      <c r="A50" s="25" t="s">
        <v>7</v>
      </c>
      <c r="B50" s="90" t="s">
        <v>98</v>
      </c>
      <c r="C50" s="90"/>
      <c r="D50" s="90"/>
      <c r="E50" s="90"/>
      <c r="F50" s="90"/>
      <c r="G50" s="90"/>
      <c r="H50" s="90"/>
      <c r="I50" s="51"/>
      <c r="J50" s="8"/>
      <c r="K50" s="8"/>
      <c r="L50" s="6"/>
      <c r="O50" s="1"/>
      <c r="P50" s="1"/>
      <c r="Q50" s="1"/>
      <c r="R50" s="1"/>
    </row>
    <row r="51" spans="1:18" s="2" customFormat="1" ht="12.95" customHeight="1" x14ac:dyDescent="0.25">
      <c r="A51" s="25" t="s">
        <v>60</v>
      </c>
      <c r="B51" s="90" t="s">
        <v>139</v>
      </c>
      <c r="C51" s="90"/>
      <c r="D51" s="90"/>
      <c r="E51" s="90"/>
      <c r="F51" s="90"/>
      <c r="G51" s="90"/>
      <c r="H51" s="90"/>
      <c r="I51" s="51"/>
      <c r="J51" s="8"/>
      <c r="K51" s="8"/>
      <c r="L51" s="6"/>
      <c r="O51" s="1"/>
      <c r="P51" s="1"/>
      <c r="Q51" s="1"/>
      <c r="R51" s="1"/>
    </row>
    <row r="52" spans="1:18" s="2" customFormat="1" ht="12.95" customHeight="1" x14ac:dyDescent="0.25">
      <c r="A52" s="25" t="s">
        <v>58</v>
      </c>
      <c r="B52" s="111" t="s">
        <v>148</v>
      </c>
      <c r="C52" s="111"/>
      <c r="D52" s="111"/>
      <c r="E52" s="111"/>
      <c r="F52" s="111"/>
      <c r="G52" s="111"/>
      <c r="H52" s="111"/>
      <c r="I52" s="51"/>
      <c r="J52" s="8"/>
      <c r="K52" s="8"/>
      <c r="L52" s="3"/>
      <c r="O52" s="1"/>
      <c r="P52" s="1"/>
      <c r="Q52" s="1"/>
      <c r="R52" s="1"/>
    </row>
    <row r="53" spans="1:18" s="2" customFormat="1" ht="12.95" customHeight="1" x14ac:dyDescent="0.25">
      <c r="A53" s="25" t="s">
        <v>86</v>
      </c>
      <c r="B53" s="111" t="s">
        <v>44</v>
      </c>
      <c r="C53" s="111"/>
      <c r="D53" s="111"/>
      <c r="E53" s="111"/>
      <c r="F53" s="111"/>
      <c r="G53" s="111"/>
      <c r="H53" s="111"/>
      <c r="I53" s="51"/>
      <c r="J53" s="8"/>
      <c r="K53" s="8"/>
      <c r="L53" s="3"/>
      <c r="O53" s="1"/>
      <c r="P53" s="1"/>
      <c r="Q53" s="1"/>
      <c r="R53" s="1"/>
    </row>
    <row r="54" spans="1:18" s="2" customFormat="1" ht="12.95" customHeight="1" x14ac:dyDescent="0.25">
      <c r="A54" s="148" t="s">
        <v>97</v>
      </c>
      <c r="B54" s="149"/>
      <c r="C54" s="149"/>
      <c r="D54" s="149"/>
      <c r="E54" s="149"/>
      <c r="F54" s="149"/>
      <c r="G54" s="149"/>
      <c r="H54" s="149"/>
      <c r="I54" s="52">
        <f>SUM(I46:I53)</f>
        <v>0</v>
      </c>
      <c r="J54" s="8"/>
      <c r="K54" s="8"/>
      <c r="L54" s="3"/>
      <c r="O54" s="1"/>
      <c r="P54" s="1"/>
      <c r="Q54" s="1"/>
      <c r="R54" s="1"/>
    </row>
    <row r="55" spans="1:18" s="2" customFormat="1" ht="12.95" customHeight="1" x14ac:dyDescent="0.25">
      <c r="A55" s="120" t="s">
        <v>96</v>
      </c>
      <c r="B55" s="121"/>
      <c r="C55" s="121"/>
      <c r="D55" s="121"/>
      <c r="E55" s="121"/>
      <c r="F55" s="121"/>
      <c r="G55" s="121"/>
      <c r="H55" s="121"/>
      <c r="I55" s="122"/>
      <c r="J55" s="8"/>
      <c r="K55" s="8"/>
      <c r="L55" s="8"/>
      <c r="O55" s="1"/>
      <c r="P55" s="1"/>
      <c r="Q55" s="1"/>
      <c r="R55" s="1"/>
    </row>
    <row r="56" spans="1:18" s="2" customFormat="1" ht="25.5" customHeight="1" x14ac:dyDescent="0.25">
      <c r="A56" s="126" t="s">
        <v>95</v>
      </c>
      <c r="B56" s="127"/>
      <c r="C56" s="127"/>
      <c r="D56" s="127"/>
      <c r="E56" s="127"/>
      <c r="F56" s="127"/>
      <c r="G56" s="127"/>
      <c r="H56" s="127"/>
      <c r="I56" s="128"/>
      <c r="J56" s="8"/>
      <c r="K56" s="8"/>
      <c r="L56" s="3"/>
      <c r="O56" s="1"/>
      <c r="P56" s="1"/>
      <c r="Q56" s="1"/>
      <c r="R56" s="1"/>
    </row>
    <row r="57" spans="1:18" s="2" customFormat="1" ht="12.95" customHeight="1" x14ac:dyDescent="0.25">
      <c r="A57" s="48" t="s">
        <v>55</v>
      </c>
      <c r="B57" s="96" t="s">
        <v>94</v>
      </c>
      <c r="C57" s="96"/>
      <c r="D57" s="96"/>
      <c r="E57" s="96"/>
      <c r="F57" s="96"/>
      <c r="G57" s="96"/>
      <c r="H57" s="67" t="s">
        <v>41</v>
      </c>
      <c r="I57" s="68" t="s">
        <v>17</v>
      </c>
      <c r="J57" s="8"/>
      <c r="K57" s="8"/>
      <c r="L57" s="3"/>
      <c r="O57" s="1"/>
      <c r="P57" s="1"/>
      <c r="Q57" s="1"/>
      <c r="R57" s="1"/>
    </row>
    <row r="58" spans="1:18" s="2" customFormat="1" ht="12.95" customHeight="1" x14ac:dyDescent="0.25">
      <c r="A58" s="33" t="s">
        <v>16</v>
      </c>
      <c r="B58" s="147" t="s">
        <v>93</v>
      </c>
      <c r="C58" s="147"/>
      <c r="D58" s="147"/>
      <c r="E58" s="147"/>
      <c r="F58" s="147"/>
      <c r="G58" s="147"/>
      <c r="H58" s="24"/>
      <c r="I58" s="14">
        <f>H58*$I$27</f>
        <v>0</v>
      </c>
      <c r="J58" s="8"/>
      <c r="K58" s="8"/>
      <c r="L58" s="3"/>
      <c r="O58" s="1"/>
      <c r="P58" s="1"/>
      <c r="Q58" s="1"/>
      <c r="R58" s="1"/>
    </row>
    <row r="59" spans="1:18" s="2" customFormat="1" ht="12.95" customHeight="1" x14ac:dyDescent="0.25">
      <c r="A59" s="33" t="s">
        <v>14</v>
      </c>
      <c r="B59" s="147" t="s">
        <v>92</v>
      </c>
      <c r="C59" s="147"/>
      <c r="D59" s="147"/>
      <c r="E59" s="147"/>
      <c r="F59" s="147"/>
      <c r="G59" s="147"/>
      <c r="H59" s="24"/>
      <c r="I59" s="14">
        <f t="shared" ref="I59:I65" si="0">H59*$I$27</f>
        <v>0</v>
      </c>
      <c r="J59" s="8"/>
      <c r="K59" s="8"/>
      <c r="L59" s="3"/>
      <c r="O59" s="1"/>
      <c r="P59" s="1"/>
      <c r="Q59" s="1"/>
      <c r="R59" s="1"/>
    </row>
    <row r="60" spans="1:18" s="2" customFormat="1" ht="12.95" customHeight="1" x14ac:dyDescent="0.25">
      <c r="A60" s="33" t="s">
        <v>12</v>
      </c>
      <c r="B60" s="147" t="s">
        <v>91</v>
      </c>
      <c r="C60" s="147"/>
      <c r="D60" s="147"/>
      <c r="E60" s="147"/>
      <c r="F60" s="147"/>
      <c r="G60" s="147"/>
      <c r="H60" s="24"/>
      <c r="I60" s="14">
        <f t="shared" si="0"/>
        <v>0</v>
      </c>
      <c r="J60" s="8"/>
      <c r="K60" s="8"/>
      <c r="L60" s="3"/>
      <c r="O60" s="1"/>
      <c r="P60" s="1"/>
      <c r="Q60" s="1"/>
      <c r="R60" s="1"/>
    </row>
    <row r="61" spans="1:18" s="2" customFormat="1" ht="12.95" customHeight="1" x14ac:dyDescent="0.25">
      <c r="A61" s="33" t="s">
        <v>10</v>
      </c>
      <c r="B61" s="147" t="s">
        <v>90</v>
      </c>
      <c r="C61" s="147"/>
      <c r="D61" s="147"/>
      <c r="E61" s="147"/>
      <c r="F61" s="147"/>
      <c r="G61" s="147"/>
      <c r="H61" s="24"/>
      <c r="I61" s="14">
        <f t="shared" si="0"/>
        <v>0</v>
      </c>
      <c r="J61" s="8"/>
      <c r="K61" s="8"/>
      <c r="L61" s="3"/>
      <c r="O61" s="1"/>
      <c r="P61" s="1"/>
      <c r="Q61" s="1"/>
      <c r="R61" s="1"/>
    </row>
    <row r="62" spans="1:18" s="2" customFormat="1" ht="12.95" customHeight="1" x14ac:dyDescent="0.25">
      <c r="A62" s="33" t="s">
        <v>7</v>
      </c>
      <c r="B62" s="90" t="s">
        <v>89</v>
      </c>
      <c r="C62" s="90"/>
      <c r="D62" s="90"/>
      <c r="E62" s="90"/>
      <c r="F62" s="90"/>
      <c r="G62" s="90"/>
      <c r="H62" s="24"/>
      <c r="I62" s="14">
        <f t="shared" si="0"/>
        <v>0</v>
      </c>
      <c r="J62" s="8"/>
      <c r="K62" s="8"/>
      <c r="L62" s="3"/>
      <c r="O62" s="1"/>
      <c r="P62" s="1"/>
      <c r="Q62" s="1"/>
      <c r="R62" s="1"/>
    </row>
    <row r="63" spans="1:18" s="2" customFormat="1" ht="12.95" customHeight="1" x14ac:dyDescent="0.25">
      <c r="A63" s="33" t="s">
        <v>60</v>
      </c>
      <c r="B63" s="90" t="s">
        <v>88</v>
      </c>
      <c r="C63" s="90"/>
      <c r="D63" s="90"/>
      <c r="E63" s="90"/>
      <c r="F63" s="90"/>
      <c r="G63" s="90"/>
      <c r="H63" s="24"/>
      <c r="I63" s="14">
        <f t="shared" si="0"/>
        <v>0</v>
      </c>
      <c r="J63" s="8"/>
      <c r="K63" s="8"/>
      <c r="L63" s="3"/>
      <c r="O63" s="1"/>
      <c r="P63" s="1"/>
      <c r="Q63" s="1"/>
      <c r="R63" s="1"/>
    </row>
    <row r="64" spans="1:18" s="2" customFormat="1" ht="12.95" customHeight="1" x14ac:dyDescent="0.25">
      <c r="A64" s="33" t="s">
        <v>58</v>
      </c>
      <c r="B64" s="90" t="s">
        <v>87</v>
      </c>
      <c r="C64" s="90"/>
      <c r="D64" s="90"/>
      <c r="E64" s="90"/>
      <c r="F64" s="90"/>
      <c r="G64" s="90"/>
      <c r="H64" s="24"/>
      <c r="I64" s="14">
        <f t="shared" si="0"/>
        <v>0</v>
      </c>
      <c r="J64" s="8"/>
      <c r="K64" s="8"/>
      <c r="L64" s="3"/>
      <c r="O64" s="1"/>
      <c r="P64" s="1"/>
      <c r="Q64" s="1"/>
      <c r="R64" s="1"/>
    </row>
    <row r="65" spans="1:18" s="2" customFormat="1" ht="12.95" customHeight="1" x14ac:dyDescent="0.25">
      <c r="A65" s="33" t="s">
        <v>86</v>
      </c>
      <c r="B65" s="90" t="s">
        <v>85</v>
      </c>
      <c r="C65" s="90"/>
      <c r="D65" s="90"/>
      <c r="E65" s="90"/>
      <c r="F65" s="90"/>
      <c r="G65" s="90"/>
      <c r="H65" s="24"/>
      <c r="I65" s="14">
        <f t="shared" si="0"/>
        <v>0</v>
      </c>
      <c r="J65" s="8"/>
      <c r="K65" s="8"/>
      <c r="L65" s="3"/>
      <c r="O65" s="1"/>
      <c r="P65" s="1"/>
      <c r="Q65" s="1"/>
      <c r="R65" s="1"/>
    </row>
    <row r="66" spans="1:18" s="2" customFormat="1" ht="12.95" customHeight="1" x14ac:dyDescent="0.25">
      <c r="A66" s="33" t="s">
        <v>84</v>
      </c>
      <c r="B66" s="90" t="s">
        <v>44</v>
      </c>
      <c r="C66" s="90"/>
      <c r="D66" s="90"/>
      <c r="E66" s="90"/>
      <c r="F66" s="90"/>
      <c r="G66" s="90"/>
      <c r="H66" s="77"/>
      <c r="I66" s="14"/>
      <c r="J66" s="8"/>
      <c r="K66" s="8"/>
      <c r="L66" s="3"/>
      <c r="O66" s="1"/>
      <c r="P66" s="1"/>
      <c r="Q66" s="1"/>
      <c r="R66" s="1"/>
    </row>
    <row r="67" spans="1:18" s="2" customFormat="1" ht="12.95" customHeight="1" x14ac:dyDescent="0.25">
      <c r="A67" s="25" t="s">
        <v>153</v>
      </c>
      <c r="B67" s="153"/>
      <c r="C67" s="154"/>
      <c r="D67" s="154"/>
      <c r="E67" s="154"/>
      <c r="F67" s="154"/>
      <c r="G67" s="155"/>
      <c r="H67" s="77"/>
      <c r="I67" s="14"/>
      <c r="J67" s="8"/>
      <c r="K67" s="8"/>
      <c r="L67" s="3"/>
      <c r="O67" s="1"/>
      <c r="P67" s="1"/>
      <c r="Q67" s="1"/>
      <c r="R67" s="1"/>
    </row>
    <row r="68" spans="1:18" s="2" customFormat="1" ht="12.95" customHeight="1" x14ac:dyDescent="0.25">
      <c r="A68" s="148" t="s">
        <v>28</v>
      </c>
      <c r="B68" s="149"/>
      <c r="C68" s="149"/>
      <c r="D68" s="149"/>
      <c r="E68" s="149"/>
      <c r="F68" s="149"/>
      <c r="G68" s="149"/>
      <c r="H68" s="50">
        <f>SUM(H58:H67)</f>
        <v>0</v>
      </c>
      <c r="I68" s="13">
        <f>SUM(I58:I67)</f>
        <v>0</v>
      </c>
      <c r="J68" s="8"/>
      <c r="K68" s="8"/>
      <c r="L68" s="3"/>
      <c r="O68" s="1"/>
      <c r="P68" s="1"/>
      <c r="Q68" s="1"/>
      <c r="R68" s="1"/>
    </row>
    <row r="69" spans="1:18" s="2" customFormat="1" ht="47.25" customHeight="1" x14ac:dyDescent="0.25">
      <c r="A69" s="150" t="s">
        <v>137</v>
      </c>
      <c r="B69" s="151"/>
      <c r="C69" s="151"/>
      <c r="D69" s="151"/>
      <c r="E69" s="151"/>
      <c r="F69" s="151"/>
      <c r="G69" s="151"/>
      <c r="H69" s="151"/>
      <c r="I69" s="152"/>
      <c r="J69" s="8"/>
      <c r="K69" s="8"/>
      <c r="L69" s="3"/>
      <c r="O69" s="1"/>
      <c r="P69" s="1"/>
      <c r="Q69" s="1"/>
      <c r="R69" s="1"/>
    </row>
    <row r="70" spans="1:18" s="2" customFormat="1" ht="12.95" customHeight="1" x14ac:dyDescent="0.25">
      <c r="A70" s="144" t="s">
        <v>83</v>
      </c>
      <c r="B70" s="145"/>
      <c r="C70" s="145"/>
      <c r="D70" s="145"/>
      <c r="E70" s="145"/>
      <c r="F70" s="145"/>
      <c r="G70" s="145"/>
      <c r="H70" s="145"/>
      <c r="I70" s="146"/>
      <c r="J70" s="8"/>
      <c r="K70" s="8"/>
      <c r="L70" s="3"/>
      <c r="O70" s="1"/>
      <c r="P70" s="1"/>
      <c r="Q70" s="1"/>
      <c r="R70" s="1"/>
    </row>
    <row r="71" spans="1:18" s="2" customFormat="1" ht="12.95" customHeight="1" x14ac:dyDescent="0.25">
      <c r="A71" s="32" t="s">
        <v>53</v>
      </c>
      <c r="B71" s="105" t="s">
        <v>82</v>
      </c>
      <c r="C71" s="106"/>
      <c r="D71" s="106"/>
      <c r="E71" s="106"/>
      <c r="F71" s="106"/>
      <c r="G71" s="107"/>
      <c r="H71" s="72" t="s">
        <v>41</v>
      </c>
      <c r="I71" s="47" t="s">
        <v>17</v>
      </c>
      <c r="J71" s="8"/>
      <c r="K71" s="8"/>
      <c r="L71" s="3"/>
      <c r="O71" s="1"/>
      <c r="P71" s="1"/>
      <c r="Q71" s="1"/>
      <c r="R71" s="1"/>
    </row>
    <row r="72" spans="1:18" s="2" customFormat="1" ht="12.95" customHeight="1" x14ac:dyDescent="0.25">
      <c r="A72" s="25" t="s">
        <v>16</v>
      </c>
      <c r="B72" s="90" t="s">
        <v>81</v>
      </c>
      <c r="C72" s="90"/>
      <c r="D72" s="90"/>
      <c r="E72" s="90"/>
      <c r="F72" s="90"/>
      <c r="G72" s="90"/>
      <c r="H72" s="24">
        <v>9.3082999999999999E-2</v>
      </c>
      <c r="I72" s="14">
        <f>H72*$I$27</f>
        <v>0</v>
      </c>
      <c r="J72" s="8"/>
      <c r="K72" s="74"/>
      <c r="L72" s="75"/>
      <c r="O72" s="1"/>
      <c r="P72" s="1"/>
      <c r="Q72" s="1"/>
      <c r="R72" s="1"/>
    </row>
    <row r="73" spans="1:18" s="2" customFormat="1" ht="12.95" customHeight="1" x14ac:dyDescent="0.25">
      <c r="A73" s="25" t="s">
        <v>14</v>
      </c>
      <c r="B73" s="90" t="s">
        <v>80</v>
      </c>
      <c r="C73" s="90"/>
      <c r="D73" s="90"/>
      <c r="E73" s="90"/>
      <c r="F73" s="90"/>
      <c r="G73" s="90"/>
      <c r="H73" s="24">
        <v>3.4164E-2</v>
      </c>
      <c r="I73" s="14">
        <f>H73*$I$27</f>
        <v>0</v>
      </c>
      <c r="J73" s="8"/>
      <c r="K73" s="8"/>
      <c r="L73" s="75"/>
      <c r="O73" s="1"/>
      <c r="P73" s="1"/>
      <c r="Q73" s="1"/>
      <c r="R73" s="1"/>
    </row>
    <row r="74" spans="1:18" s="2" customFormat="1" ht="12.95" customHeight="1" x14ac:dyDescent="0.25">
      <c r="A74" s="157" t="s">
        <v>59</v>
      </c>
      <c r="B74" s="158"/>
      <c r="C74" s="158"/>
      <c r="D74" s="158"/>
      <c r="E74" s="158"/>
      <c r="F74" s="158"/>
      <c r="G74" s="158"/>
      <c r="H74" s="50">
        <f>SUM(H72:H73)</f>
        <v>0.127247</v>
      </c>
      <c r="I74" s="49">
        <f>SUM(I72:I73)</f>
        <v>0</v>
      </c>
      <c r="J74" s="8"/>
      <c r="K74" s="8"/>
      <c r="L74" s="3"/>
      <c r="O74" s="1"/>
      <c r="P74" s="1"/>
      <c r="Q74" s="1"/>
      <c r="R74" s="1"/>
    </row>
    <row r="75" spans="1:18" s="2" customFormat="1" ht="12.95" customHeight="1" x14ac:dyDescent="0.25">
      <c r="A75" s="25" t="s">
        <v>12</v>
      </c>
      <c r="B75" s="163" t="s">
        <v>79</v>
      </c>
      <c r="C75" s="164"/>
      <c r="D75" s="164"/>
      <c r="E75" s="164"/>
      <c r="F75" s="164"/>
      <c r="G75" s="165"/>
      <c r="H75" s="77">
        <f>H68</f>
        <v>0</v>
      </c>
      <c r="I75" s="14">
        <f>H75*I74</f>
        <v>0</v>
      </c>
      <c r="J75" s="8"/>
      <c r="K75" s="8"/>
      <c r="L75" s="3"/>
      <c r="O75" s="1"/>
      <c r="P75" s="1"/>
      <c r="Q75" s="1"/>
      <c r="R75" s="1"/>
    </row>
    <row r="76" spans="1:18" s="2" customFormat="1" ht="12.95" customHeight="1" x14ac:dyDescent="0.25">
      <c r="A76" s="157" t="s">
        <v>28</v>
      </c>
      <c r="B76" s="158"/>
      <c r="C76" s="158"/>
      <c r="D76" s="158"/>
      <c r="E76" s="158"/>
      <c r="F76" s="158"/>
      <c r="G76" s="159"/>
      <c r="H76" s="22">
        <f>SUM(H74:H75)</f>
        <v>0.127247</v>
      </c>
      <c r="I76" s="13">
        <f>SUM(I74:I75)</f>
        <v>0</v>
      </c>
      <c r="J76" s="8"/>
      <c r="K76" s="8"/>
      <c r="L76" s="3"/>
      <c r="O76" s="1"/>
      <c r="P76" s="1"/>
      <c r="Q76" s="1"/>
      <c r="R76" s="1"/>
    </row>
    <row r="77" spans="1:18" s="2" customFormat="1" ht="12.95" customHeight="1" x14ac:dyDescent="0.25">
      <c r="A77" s="144" t="s">
        <v>78</v>
      </c>
      <c r="B77" s="166"/>
      <c r="C77" s="166"/>
      <c r="D77" s="166"/>
      <c r="E77" s="166"/>
      <c r="F77" s="166"/>
      <c r="G77" s="166"/>
      <c r="H77" s="145"/>
      <c r="I77" s="146"/>
      <c r="J77" s="8"/>
      <c r="K77" s="8"/>
      <c r="L77" s="3"/>
      <c r="O77" s="1"/>
      <c r="P77" s="1"/>
      <c r="Q77" s="1"/>
      <c r="R77" s="1"/>
    </row>
    <row r="78" spans="1:18" s="2" customFormat="1" ht="12.95" customHeight="1" x14ac:dyDescent="0.25">
      <c r="A78" s="48" t="s">
        <v>51</v>
      </c>
      <c r="B78" s="167" t="s">
        <v>77</v>
      </c>
      <c r="C78" s="168"/>
      <c r="D78" s="168"/>
      <c r="E78" s="168"/>
      <c r="F78" s="168"/>
      <c r="G78" s="169"/>
      <c r="H78" s="72" t="s">
        <v>41</v>
      </c>
      <c r="I78" s="47" t="s">
        <v>17</v>
      </c>
      <c r="J78" s="8"/>
      <c r="K78" s="8"/>
      <c r="L78" s="3"/>
      <c r="O78" s="1"/>
      <c r="P78" s="1"/>
      <c r="Q78" s="1"/>
      <c r="R78" s="1"/>
    </row>
    <row r="79" spans="1:18" ht="12.95" customHeight="1" x14ac:dyDescent="0.25">
      <c r="A79" s="25" t="s">
        <v>16</v>
      </c>
      <c r="B79" s="156" t="s">
        <v>50</v>
      </c>
      <c r="C79" s="156"/>
      <c r="D79" s="156"/>
      <c r="E79" s="156"/>
      <c r="F79" s="156"/>
      <c r="G79" s="156"/>
      <c r="H79" s="24">
        <v>0</v>
      </c>
      <c r="I79" s="14">
        <f>H79*$I$22</f>
        <v>0</v>
      </c>
      <c r="J79" s="8"/>
      <c r="K79" s="8"/>
      <c r="L79" s="3"/>
    </row>
    <row r="80" spans="1:18" ht="12.95" customHeight="1" x14ac:dyDescent="0.25">
      <c r="A80" s="25" t="s">
        <v>14</v>
      </c>
      <c r="B80" s="90" t="s">
        <v>76</v>
      </c>
      <c r="C80" s="90"/>
      <c r="D80" s="90"/>
      <c r="E80" s="90"/>
      <c r="F80" s="90"/>
      <c r="G80" s="90"/>
      <c r="H80" s="24">
        <v>0</v>
      </c>
      <c r="I80" s="14">
        <f>H80*$I$22</f>
        <v>0</v>
      </c>
      <c r="J80" s="8"/>
      <c r="K80" s="8"/>
      <c r="L80" s="3"/>
    </row>
    <row r="81" spans="1:18" ht="12.95" customHeight="1" x14ac:dyDescent="0.25">
      <c r="A81" s="157" t="s">
        <v>28</v>
      </c>
      <c r="B81" s="158"/>
      <c r="C81" s="158"/>
      <c r="D81" s="158"/>
      <c r="E81" s="158"/>
      <c r="F81" s="158"/>
      <c r="G81" s="159"/>
      <c r="H81" s="22">
        <f>SUM(H79:H80)</f>
        <v>0</v>
      </c>
      <c r="I81" s="13">
        <f>SUM(I79:I80)</f>
        <v>0</v>
      </c>
      <c r="J81" s="8"/>
      <c r="K81" s="8"/>
      <c r="L81" s="3"/>
    </row>
    <row r="82" spans="1:18" ht="12.95" customHeight="1" x14ac:dyDescent="0.25">
      <c r="A82" s="139" t="s">
        <v>75</v>
      </c>
      <c r="B82" s="140"/>
      <c r="C82" s="140"/>
      <c r="D82" s="140"/>
      <c r="E82" s="140"/>
      <c r="F82" s="140"/>
      <c r="G82" s="140"/>
      <c r="H82" s="140"/>
      <c r="I82" s="141"/>
      <c r="J82" s="8"/>
      <c r="K82" s="8"/>
      <c r="L82" s="3"/>
    </row>
    <row r="83" spans="1:18" ht="12.95" customHeight="1" x14ac:dyDescent="0.25">
      <c r="A83" s="32" t="s">
        <v>49</v>
      </c>
      <c r="B83" s="160" t="s">
        <v>74</v>
      </c>
      <c r="C83" s="161"/>
      <c r="D83" s="161"/>
      <c r="E83" s="161"/>
      <c r="F83" s="161"/>
      <c r="G83" s="162"/>
      <c r="H83" s="72" t="s">
        <v>41</v>
      </c>
      <c r="I83" s="47" t="s">
        <v>17</v>
      </c>
      <c r="J83" s="8"/>
      <c r="K83" s="8"/>
      <c r="L83" s="3"/>
    </row>
    <row r="84" spans="1:18" ht="12.95" customHeight="1" x14ac:dyDescent="0.25">
      <c r="A84" s="25" t="s">
        <v>16</v>
      </c>
      <c r="B84" s="90" t="s">
        <v>73</v>
      </c>
      <c r="C84" s="90"/>
      <c r="D84" s="90"/>
      <c r="E84" s="90"/>
      <c r="F84" s="90"/>
      <c r="G84" s="90"/>
      <c r="H84" s="24">
        <v>9.1710000000000003E-3</v>
      </c>
      <c r="I84" s="14">
        <f>$I$27*H84</f>
        <v>0</v>
      </c>
      <c r="J84" s="8"/>
      <c r="K84" s="8"/>
      <c r="L84" s="3"/>
    </row>
    <row r="85" spans="1:18" ht="12.95" customHeight="1" x14ac:dyDescent="0.25">
      <c r="A85" s="25" t="s">
        <v>14</v>
      </c>
      <c r="B85" s="90" t="s">
        <v>72</v>
      </c>
      <c r="C85" s="90"/>
      <c r="D85" s="90"/>
      <c r="E85" s="90"/>
      <c r="F85" s="90"/>
      <c r="G85" s="90"/>
      <c r="H85" s="24">
        <v>3.1799999999999998E-4</v>
      </c>
      <c r="I85" s="14">
        <f t="shared" ref="I85:I89" si="1">$I$27*H85</f>
        <v>0</v>
      </c>
      <c r="J85" s="8"/>
      <c r="K85" s="8"/>
      <c r="L85" s="3"/>
    </row>
    <row r="86" spans="1:18" ht="12.95" customHeight="1" x14ac:dyDescent="0.25">
      <c r="A86" s="25" t="s">
        <v>12</v>
      </c>
      <c r="B86" s="90" t="s">
        <v>71</v>
      </c>
      <c r="C86" s="90"/>
      <c r="D86" s="90"/>
      <c r="E86" s="90"/>
      <c r="F86" s="90"/>
      <c r="G86" s="90"/>
      <c r="H86" s="24">
        <v>5.006E-3</v>
      </c>
      <c r="I86" s="14">
        <f t="shared" si="1"/>
        <v>0</v>
      </c>
      <c r="J86" s="8"/>
      <c r="K86" s="8"/>
      <c r="L86" s="3"/>
    </row>
    <row r="87" spans="1:18" ht="12.95" customHeight="1" x14ac:dyDescent="0.25">
      <c r="A87" s="25" t="s">
        <v>10</v>
      </c>
      <c r="B87" s="90" t="s">
        <v>70</v>
      </c>
      <c r="C87" s="90"/>
      <c r="D87" s="90"/>
      <c r="E87" s="90"/>
      <c r="F87" s="90"/>
      <c r="G87" s="90"/>
      <c r="H87" s="24">
        <v>8.92E-4</v>
      </c>
      <c r="I87" s="14">
        <f t="shared" si="1"/>
        <v>0</v>
      </c>
      <c r="J87" s="8"/>
      <c r="K87" s="8"/>
      <c r="L87" s="3"/>
    </row>
    <row r="88" spans="1:18" ht="12.95" customHeight="1" x14ac:dyDescent="0.25">
      <c r="A88" s="25" t="s">
        <v>7</v>
      </c>
      <c r="B88" s="90" t="s">
        <v>69</v>
      </c>
      <c r="C88" s="90"/>
      <c r="D88" s="90"/>
      <c r="E88" s="90"/>
      <c r="F88" s="90"/>
      <c r="G88" s="90"/>
      <c r="H88" s="24">
        <v>2.9700000000000001E-4</v>
      </c>
      <c r="I88" s="14">
        <f t="shared" si="1"/>
        <v>0</v>
      </c>
      <c r="J88" s="8"/>
      <c r="K88" s="8"/>
      <c r="L88" s="3"/>
    </row>
    <row r="89" spans="1:18" ht="12.95" customHeight="1" x14ac:dyDescent="0.25">
      <c r="A89" s="25" t="s">
        <v>60</v>
      </c>
      <c r="B89" s="90" t="s">
        <v>68</v>
      </c>
      <c r="C89" s="90"/>
      <c r="D89" s="90"/>
      <c r="E89" s="90"/>
      <c r="F89" s="90"/>
      <c r="G89" s="90"/>
      <c r="H89" s="24">
        <v>4.0140000000000002E-3</v>
      </c>
      <c r="I89" s="14">
        <f t="shared" si="1"/>
        <v>0</v>
      </c>
      <c r="J89" s="8"/>
      <c r="K89" s="8"/>
      <c r="L89" s="3"/>
    </row>
    <row r="90" spans="1:18" ht="12.95" customHeight="1" x14ac:dyDescent="0.25">
      <c r="A90" s="157" t="s">
        <v>28</v>
      </c>
      <c r="B90" s="158"/>
      <c r="C90" s="158"/>
      <c r="D90" s="158"/>
      <c r="E90" s="158"/>
      <c r="F90" s="158"/>
      <c r="G90" s="159"/>
      <c r="H90" s="22">
        <f>SUM(H84:H89)</f>
        <v>1.9698E-2</v>
      </c>
      <c r="I90" s="13">
        <f>SUM(I84:I89)</f>
        <v>0</v>
      </c>
      <c r="J90" s="8"/>
      <c r="K90" s="8"/>
      <c r="L90" s="3"/>
    </row>
    <row r="91" spans="1:18" s="46" customFormat="1" ht="12.95" customHeight="1" x14ac:dyDescent="0.25">
      <c r="A91" s="144" t="s">
        <v>67</v>
      </c>
      <c r="B91" s="166"/>
      <c r="C91" s="166"/>
      <c r="D91" s="166"/>
      <c r="E91" s="166"/>
      <c r="F91" s="166"/>
      <c r="G91" s="166"/>
      <c r="H91" s="145"/>
      <c r="I91" s="146"/>
      <c r="J91" s="8"/>
      <c r="K91" s="8"/>
      <c r="L91" s="3"/>
      <c r="M91" s="2"/>
      <c r="N91" s="2"/>
    </row>
    <row r="92" spans="1:18" ht="12.95" customHeight="1" x14ac:dyDescent="0.25">
      <c r="A92" s="32" t="s">
        <v>47</v>
      </c>
      <c r="B92" s="167" t="s">
        <v>66</v>
      </c>
      <c r="C92" s="168"/>
      <c r="D92" s="168"/>
      <c r="E92" s="168"/>
      <c r="F92" s="168"/>
      <c r="G92" s="169"/>
      <c r="H92" s="72" t="s">
        <v>41</v>
      </c>
      <c r="I92" s="45" t="s">
        <v>17</v>
      </c>
      <c r="J92" s="8"/>
      <c r="K92" s="8"/>
      <c r="L92" s="3"/>
    </row>
    <row r="93" spans="1:18" ht="12.95" customHeight="1" x14ac:dyDescent="0.25">
      <c r="A93" s="44" t="s">
        <v>16</v>
      </c>
      <c r="B93" s="156" t="s">
        <v>65</v>
      </c>
      <c r="C93" s="156"/>
      <c r="D93" s="156"/>
      <c r="E93" s="156"/>
      <c r="F93" s="156"/>
      <c r="G93" s="156"/>
      <c r="H93" s="24">
        <v>9.1745999999999994E-2</v>
      </c>
      <c r="I93" s="14">
        <f>$I$27*H93</f>
        <v>0</v>
      </c>
      <c r="J93" s="8"/>
      <c r="K93" s="8"/>
      <c r="L93" s="3"/>
    </row>
    <row r="94" spans="1:18" ht="12.95" customHeight="1" x14ac:dyDescent="0.25">
      <c r="A94" s="44" t="s">
        <v>14</v>
      </c>
      <c r="B94" s="90" t="s">
        <v>64</v>
      </c>
      <c r="C94" s="90"/>
      <c r="D94" s="90"/>
      <c r="E94" s="90"/>
      <c r="F94" s="90"/>
      <c r="G94" s="90"/>
      <c r="H94" s="24">
        <v>1.5288E-2</v>
      </c>
      <c r="I94" s="14">
        <f t="shared" ref="I94:I98" si="2">$I$27*H94</f>
        <v>0</v>
      </c>
      <c r="J94" s="8"/>
      <c r="K94" s="8"/>
      <c r="L94" s="3"/>
      <c r="M94" s="10"/>
      <c r="N94" s="10"/>
      <c r="O94" s="39"/>
      <c r="P94" s="39"/>
      <c r="Q94" s="39"/>
      <c r="R94" s="39"/>
    </row>
    <row r="95" spans="1:18" ht="12.95" customHeight="1" x14ac:dyDescent="0.25">
      <c r="A95" s="44" t="s">
        <v>12</v>
      </c>
      <c r="B95" s="90" t="s">
        <v>63</v>
      </c>
      <c r="C95" s="90"/>
      <c r="D95" s="90"/>
      <c r="E95" s="90"/>
      <c r="F95" s="90"/>
      <c r="G95" s="90"/>
      <c r="H95" s="24">
        <v>0</v>
      </c>
      <c r="I95" s="14">
        <f t="shared" si="2"/>
        <v>0</v>
      </c>
      <c r="J95" s="8"/>
      <c r="K95" s="8"/>
      <c r="L95" s="43"/>
      <c r="M95" s="42"/>
      <c r="N95" s="42"/>
      <c r="O95" s="41"/>
      <c r="P95" s="41"/>
      <c r="Q95" s="41"/>
      <c r="R95" s="39"/>
    </row>
    <row r="96" spans="1:18" ht="12.95" customHeight="1" x14ac:dyDescent="0.25">
      <c r="A96" s="44" t="s">
        <v>10</v>
      </c>
      <c r="B96" s="90" t="s">
        <v>62</v>
      </c>
      <c r="C96" s="90"/>
      <c r="D96" s="90"/>
      <c r="E96" s="90"/>
      <c r="F96" s="90"/>
      <c r="G96" s="90"/>
      <c r="H96" s="24">
        <v>9.051E-3</v>
      </c>
      <c r="I96" s="14">
        <f t="shared" si="2"/>
        <v>0</v>
      </c>
      <c r="J96" s="8"/>
      <c r="K96" s="8"/>
      <c r="L96" s="3"/>
      <c r="M96" s="10"/>
      <c r="N96" s="10"/>
      <c r="O96" s="39"/>
      <c r="P96" s="39"/>
      <c r="Q96" s="39"/>
      <c r="R96" s="39"/>
    </row>
    <row r="97" spans="1:18" ht="12.95" customHeight="1" x14ac:dyDescent="0.25">
      <c r="A97" s="44" t="s">
        <v>7</v>
      </c>
      <c r="B97" s="90" t="s">
        <v>61</v>
      </c>
      <c r="C97" s="90"/>
      <c r="D97" s="90"/>
      <c r="E97" s="90"/>
      <c r="F97" s="90"/>
      <c r="G97" s="90"/>
      <c r="H97" s="24">
        <v>7.3099999999999999E-4</v>
      </c>
      <c r="I97" s="14">
        <f t="shared" si="2"/>
        <v>0</v>
      </c>
      <c r="J97" s="8"/>
      <c r="K97" s="8"/>
      <c r="L97" s="3"/>
      <c r="M97" s="10"/>
      <c r="N97" s="10"/>
      <c r="O97" s="39"/>
      <c r="P97" s="39"/>
      <c r="Q97" s="39"/>
      <c r="R97" s="39"/>
    </row>
    <row r="98" spans="1:18" ht="12.95" customHeight="1" x14ac:dyDescent="0.25">
      <c r="A98" s="44" t="s">
        <v>60</v>
      </c>
      <c r="B98" s="90" t="s">
        <v>44</v>
      </c>
      <c r="C98" s="90"/>
      <c r="D98" s="90"/>
      <c r="E98" s="90"/>
      <c r="F98" s="90"/>
      <c r="G98" s="90"/>
      <c r="H98" s="24">
        <v>1.8599999999999999E-4</v>
      </c>
      <c r="I98" s="14">
        <f t="shared" si="2"/>
        <v>0</v>
      </c>
      <c r="J98" s="8"/>
      <c r="K98" s="8"/>
      <c r="L98" s="43"/>
      <c r="M98" s="42"/>
      <c r="N98" s="42"/>
      <c r="O98" s="41"/>
      <c r="P98" s="41"/>
      <c r="Q98" s="41"/>
      <c r="R98" s="39"/>
    </row>
    <row r="99" spans="1:18" ht="12.95" customHeight="1" x14ac:dyDescent="0.25">
      <c r="A99" s="157" t="s">
        <v>59</v>
      </c>
      <c r="B99" s="158"/>
      <c r="C99" s="158"/>
      <c r="D99" s="158"/>
      <c r="E99" s="158"/>
      <c r="F99" s="158"/>
      <c r="G99" s="159"/>
      <c r="H99" s="22">
        <f>SUM(H93:H98)</f>
        <v>0.11700199999999999</v>
      </c>
      <c r="I99" s="40">
        <f>SUM(I93:I98)</f>
        <v>0</v>
      </c>
      <c r="J99" s="8"/>
      <c r="K99" s="8"/>
      <c r="L99" s="3"/>
      <c r="M99" s="10"/>
      <c r="N99" s="10"/>
      <c r="O99" s="39"/>
      <c r="P99" s="39"/>
      <c r="Q99" s="39"/>
      <c r="R99" s="39"/>
    </row>
    <row r="100" spans="1:18" ht="12.95" customHeight="1" x14ac:dyDescent="0.25">
      <c r="A100" s="38" t="s">
        <v>58</v>
      </c>
      <c r="B100" s="173" t="s">
        <v>57</v>
      </c>
      <c r="C100" s="174"/>
      <c r="D100" s="174"/>
      <c r="E100" s="174"/>
      <c r="F100" s="174"/>
      <c r="G100" s="175"/>
      <c r="H100" s="24">
        <f>H68</f>
        <v>0</v>
      </c>
      <c r="I100" s="14">
        <f>ROUND(H68*I99,2)</f>
        <v>0</v>
      </c>
      <c r="J100" s="8"/>
      <c r="K100" s="8"/>
      <c r="L100" s="3"/>
    </row>
    <row r="101" spans="1:18" ht="12.95" customHeight="1" x14ac:dyDescent="0.25">
      <c r="A101" s="136" t="s">
        <v>28</v>
      </c>
      <c r="B101" s="137"/>
      <c r="C101" s="137"/>
      <c r="D101" s="137"/>
      <c r="E101" s="137"/>
      <c r="F101" s="137"/>
      <c r="G101" s="138"/>
      <c r="H101" s="22">
        <f>SUM(H99:H100)</f>
        <v>0.11700199999999999</v>
      </c>
      <c r="I101" s="13">
        <f>SUM(I99:I100)</f>
        <v>0</v>
      </c>
      <c r="J101" s="8"/>
      <c r="K101" s="8"/>
      <c r="L101" s="3"/>
    </row>
    <row r="102" spans="1:18" ht="12.95" customHeight="1" x14ac:dyDescent="0.25">
      <c r="A102" s="139" t="s">
        <v>56</v>
      </c>
      <c r="B102" s="140"/>
      <c r="C102" s="140"/>
      <c r="D102" s="140"/>
      <c r="E102" s="140"/>
      <c r="F102" s="140"/>
      <c r="G102" s="140"/>
      <c r="H102" s="140"/>
      <c r="I102" s="141"/>
      <c r="J102" s="8"/>
      <c r="K102" s="8"/>
      <c r="L102" s="3"/>
    </row>
    <row r="103" spans="1:18" ht="12.95" customHeight="1" x14ac:dyDescent="0.25">
      <c r="A103" s="37">
        <v>4</v>
      </c>
      <c r="B103" s="170" t="s">
        <v>9</v>
      </c>
      <c r="C103" s="171"/>
      <c r="D103" s="171"/>
      <c r="E103" s="171"/>
      <c r="F103" s="171"/>
      <c r="G103" s="172"/>
      <c r="H103" s="36" t="s">
        <v>41</v>
      </c>
      <c r="I103" s="35" t="s">
        <v>17</v>
      </c>
      <c r="J103" s="8"/>
      <c r="K103" s="8"/>
      <c r="L103" s="3"/>
    </row>
    <row r="104" spans="1:18" ht="12.95" customHeight="1" x14ac:dyDescent="0.25">
      <c r="A104" s="25" t="s">
        <v>55</v>
      </c>
      <c r="B104" s="90" t="s">
        <v>54</v>
      </c>
      <c r="C104" s="90"/>
      <c r="D104" s="90"/>
      <c r="E104" s="90"/>
      <c r="F104" s="90"/>
      <c r="G104" s="90"/>
      <c r="H104" s="34"/>
      <c r="I104" s="14">
        <f>I68</f>
        <v>0</v>
      </c>
      <c r="J104" s="8"/>
      <c r="K104" s="8"/>
      <c r="L104" s="3"/>
    </row>
    <row r="105" spans="1:18" ht="12.95" customHeight="1" x14ac:dyDescent="0.25">
      <c r="A105" s="25" t="s">
        <v>53</v>
      </c>
      <c r="B105" s="90" t="s">
        <v>52</v>
      </c>
      <c r="C105" s="90"/>
      <c r="D105" s="90"/>
      <c r="E105" s="90"/>
      <c r="F105" s="90"/>
      <c r="G105" s="90"/>
      <c r="H105" s="34"/>
      <c r="I105" s="14">
        <f>I76</f>
        <v>0</v>
      </c>
      <c r="J105" s="8"/>
      <c r="K105" s="8"/>
      <c r="L105" s="3"/>
    </row>
    <row r="106" spans="1:18" ht="12.95" customHeight="1" x14ac:dyDescent="0.25">
      <c r="A106" s="25" t="s">
        <v>51</v>
      </c>
      <c r="B106" s="90" t="s">
        <v>50</v>
      </c>
      <c r="C106" s="90"/>
      <c r="D106" s="90"/>
      <c r="E106" s="90"/>
      <c r="F106" s="90"/>
      <c r="G106" s="90"/>
      <c r="H106" s="34"/>
      <c r="I106" s="14">
        <f>I81</f>
        <v>0</v>
      </c>
      <c r="J106" s="8"/>
      <c r="K106" s="8"/>
      <c r="L106" s="3"/>
    </row>
    <row r="107" spans="1:18" ht="12.95" customHeight="1" x14ac:dyDescent="0.25">
      <c r="A107" s="25" t="s">
        <v>49</v>
      </c>
      <c r="B107" s="90" t="s">
        <v>48</v>
      </c>
      <c r="C107" s="90"/>
      <c r="D107" s="90"/>
      <c r="E107" s="90"/>
      <c r="F107" s="90"/>
      <c r="G107" s="90"/>
      <c r="H107" s="34"/>
      <c r="I107" s="14">
        <f>I90</f>
        <v>0</v>
      </c>
      <c r="J107" s="8"/>
      <c r="K107" s="8"/>
      <c r="L107" s="3"/>
    </row>
    <row r="108" spans="1:18" ht="12.95" customHeight="1" x14ac:dyDescent="0.25">
      <c r="A108" s="25" t="s">
        <v>47</v>
      </c>
      <c r="B108" s="90" t="s">
        <v>46</v>
      </c>
      <c r="C108" s="90"/>
      <c r="D108" s="90"/>
      <c r="E108" s="90"/>
      <c r="F108" s="90"/>
      <c r="G108" s="90"/>
      <c r="H108" s="34"/>
      <c r="I108" s="14">
        <f>I101</f>
        <v>0</v>
      </c>
      <c r="J108" s="8"/>
      <c r="K108" s="8"/>
      <c r="L108" s="3"/>
    </row>
    <row r="109" spans="1:18" ht="12.95" customHeight="1" x14ac:dyDescent="0.25">
      <c r="A109" s="25" t="s">
        <v>45</v>
      </c>
      <c r="B109" s="90" t="s">
        <v>44</v>
      </c>
      <c r="C109" s="90"/>
      <c r="D109" s="90"/>
      <c r="E109" s="90"/>
      <c r="F109" s="90"/>
      <c r="G109" s="90"/>
      <c r="H109" s="24"/>
      <c r="I109" s="14">
        <v>0</v>
      </c>
      <c r="J109" s="8"/>
      <c r="K109" s="8"/>
      <c r="L109" s="3"/>
    </row>
    <row r="110" spans="1:18" ht="12.95" customHeight="1" x14ac:dyDescent="0.25">
      <c r="A110" s="33"/>
      <c r="B110" s="69"/>
      <c r="C110" s="69"/>
      <c r="D110" s="69"/>
      <c r="E110" s="69"/>
      <c r="F110" s="69"/>
      <c r="G110" s="70"/>
      <c r="H110" s="24"/>
      <c r="I110" s="14">
        <v>0</v>
      </c>
      <c r="J110" s="8"/>
      <c r="K110" s="8"/>
      <c r="L110" s="3"/>
    </row>
    <row r="111" spans="1:18" s="2" customFormat="1" ht="12.95" customHeight="1" x14ac:dyDescent="0.25">
      <c r="A111" s="157" t="s">
        <v>28</v>
      </c>
      <c r="B111" s="158"/>
      <c r="C111" s="158"/>
      <c r="D111" s="158"/>
      <c r="E111" s="158"/>
      <c r="F111" s="158"/>
      <c r="G111" s="159"/>
      <c r="H111" s="22">
        <v>0</v>
      </c>
      <c r="I111" s="13">
        <f>SUM(I104:I110)</f>
        <v>0</v>
      </c>
      <c r="J111" s="8"/>
      <c r="K111" s="8"/>
      <c r="L111" s="3"/>
      <c r="O111" s="1"/>
      <c r="P111" s="1"/>
      <c r="Q111" s="1"/>
      <c r="R111" s="1"/>
    </row>
    <row r="112" spans="1:18" s="2" customFormat="1" ht="12.95" customHeight="1" x14ac:dyDescent="0.25">
      <c r="A112" s="139" t="s">
        <v>43</v>
      </c>
      <c r="B112" s="140"/>
      <c r="C112" s="140"/>
      <c r="D112" s="140"/>
      <c r="E112" s="140"/>
      <c r="F112" s="140"/>
      <c r="G112" s="140"/>
      <c r="H112" s="140"/>
      <c r="I112" s="141"/>
      <c r="J112" s="8"/>
      <c r="K112" s="8"/>
      <c r="L112" s="3"/>
      <c r="O112" s="1"/>
      <c r="P112" s="1"/>
      <c r="Q112" s="1"/>
      <c r="R112" s="1"/>
    </row>
    <row r="113" spans="1:18" s="2" customFormat="1" ht="12.95" customHeight="1" x14ac:dyDescent="0.25">
      <c r="A113" s="32">
        <v>5</v>
      </c>
      <c r="B113" s="181" t="s">
        <v>42</v>
      </c>
      <c r="C113" s="181"/>
      <c r="D113" s="181"/>
      <c r="E113" s="181"/>
      <c r="F113" s="181"/>
      <c r="G113" s="181"/>
      <c r="H113" s="73" t="s">
        <v>41</v>
      </c>
      <c r="I113" s="31" t="s">
        <v>17</v>
      </c>
      <c r="J113" s="8"/>
      <c r="K113" s="8"/>
      <c r="L113" s="3"/>
      <c r="O113" s="1"/>
      <c r="P113" s="1"/>
      <c r="Q113" s="1"/>
      <c r="R113" s="1"/>
    </row>
    <row r="114" spans="1:18" s="2" customFormat="1" ht="24.75" customHeight="1" x14ac:dyDescent="0.25">
      <c r="A114" s="176" t="s">
        <v>40</v>
      </c>
      <c r="B114" s="177"/>
      <c r="C114" s="177"/>
      <c r="D114" s="177"/>
      <c r="E114" s="177"/>
      <c r="F114" s="177"/>
      <c r="G114" s="177"/>
      <c r="H114" s="177"/>
      <c r="I114" s="27"/>
      <c r="J114" s="8"/>
      <c r="K114" s="8"/>
      <c r="L114" s="3"/>
      <c r="O114" s="1"/>
      <c r="P114" s="1"/>
      <c r="Q114" s="1"/>
      <c r="R114" s="1"/>
    </row>
    <row r="115" spans="1:18" s="2" customFormat="1" ht="12.95" customHeight="1" x14ac:dyDescent="0.25">
      <c r="A115" s="25" t="s">
        <v>16</v>
      </c>
      <c r="B115" s="182" t="s">
        <v>39</v>
      </c>
      <c r="C115" s="182"/>
      <c r="D115" s="182"/>
      <c r="E115" s="182"/>
      <c r="F115" s="182"/>
      <c r="G115" s="182"/>
      <c r="H115" s="24"/>
      <c r="I115" s="14">
        <f>I138*H115</f>
        <v>0</v>
      </c>
      <c r="J115" s="8"/>
      <c r="K115" s="8"/>
      <c r="L115" s="3"/>
      <c r="O115" s="1"/>
      <c r="P115" s="1"/>
      <c r="Q115" s="1"/>
      <c r="R115" s="1"/>
    </row>
    <row r="116" spans="1:18" s="2" customFormat="1" ht="23.25" customHeight="1" x14ac:dyDescent="0.25">
      <c r="A116" s="176" t="s">
        <v>38</v>
      </c>
      <c r="B116" s="177"/>
      <c r="C116" s="177"/>
      <c r="D116" s="177"/>
      <c r="E116" s="177"/>
      <c r="F116" s="177"/>
      <c r="G116" s="177"/>
      <c r="H116" s="177"/>
      <c r="I116" s="27"/>
      <c r="J116" s="8"/>
      <c r="K116" s="8"/>
      <c r="L116" s="3"/>
      <c r="O116" s="1"/>
      <c r="P116" s="1"/>
      <c r="Q116" s="1"/>
      <c r="R116" s="1"/>
    </row>
    <row r="117" spans="1:18" s="2" customFormat="1" ht="12.95" customHeight="1" x14ac:dyDescent="0.25">
      <c r="A117" s="25" t="s">
        <v>14</v>
      </c>
      <c r="B117" s="30" t="s">
        <v>37</v>
      </c>
      <c r="C117" s="29"/>
      <c r="D117" s="29"/>
      <c r="E117" s="29"/>
      <c r="F117" s="29"/>
      <c r="G117" s="28"/>
      <c r="H117" s="24"/>
      <c r="I117" s="14">
        <f>H117*($I$138+I115)</f>
        <v>0</v>
      </c>
      <c r="J117" s="8"/>
      <c r="K117" s="8"/>
      <c r="L117" s="3"/>
      <c r="O117" s="1"/>
      <c r="P117" s="1"/>
      <c r="Q117" s="1"/>
      <c r="R117" s="1"/>
    </row>
    <row r="118" spans="1:18" s="2" customFormat="1" ht="26.25" customHeight="1" x14ac:dyDescent="0.25">
      <c r="A118" s="176" t="s">
        <v>36</v>
      </c>
      <c r="B118" s="177"/>
      <c r="C118" s="177"/>
      <c r="D118" s="177"/>
      <c r="E118" s="177"/>
      <c r="F118" s="177"/>
      <c r="G118" s="177"/>
      <c r="H118" s="177"/>
      <c r="I118" s="27"/>
      <c r="J118" s="8"/>
      <c r="K118" s="8"/>
      <c r="L118" s="3"/>
      <c r="O118" s="1"/>
      <c r="P118" s="1"/>
      <c r="Q118" s="1"/>
      <c r="R118" s="1"/>
    </row>
    <row r="119" spans="1:18" s="2" customFormat="1" ht="12.95" customHeight="1" x14ac:dyDescent="0.25">
      <c r="A119" s="26" t="s">
        <v>12</v>
      </c>
      <c r="B119" s="108" t="s">
        <v>35</v>
      </c>
      <c r="C119" s="109"/>
      <c r="D119" s="109"/>
      <c r="E119" s="109"/>
      <c r="F119" s="109"/>
      <c r="G119" s="109"/>
      <c r="H119" s="109"/>
      <c r="I119" s="110"/>
      <c r="J119" s="8"/>
      <c r="K119" s="8"/>
      <c r="L119" s="3"/>
      <c r="O119" s="1"/>
      <c r="P119" s="1"/>
      <c r="Q119" s="1"/>
      <c r="R119" s="1"/>
    </row>
    <row r="120" spans="1:18" s="2" customFormat="1" ht="12.95" customHeight="1" x14ac:dyDescent="0.25">
      <c r="A120" s="25" t="s">
        <v>34</v>
      </c>
      <c r="B120" s="147" t="s">
        <v>33</v>
      </c>
      <c r="C120" s="178"/>
      <c r="D120" s="178"/>
      <c r="E120" s="178"/>
      <c r="F120" s="178"/>
      <c r="G120" s="178"/>
      <c r="H120" s="24"/>
      <c r="I120" s="14">
        <f>H120*$I$138</f>
        <v>0</v>
      </c>
      <c r="J120" s="8"/>
      <c r="K120" s="8"/>
      <c r="L120" s="3"/>
      <c r="O120" s="1"/>
      <c r="P120" s="1"/>
      <c r="Q120" s="1"/>
      <c r="R120" s="1"/>
    </row>
    <row r="121" spans="1:18" s="2" customFormat="1" ht="12.95" customHeight="1" x14ac:dyDescent="0.25">
      <c r="A121" s="25" t="s">
        <v>32</v>
      </c>
      <c r="B121" s="147" t="s">
        <v>31</v>
      </c>
      <c r="C121" s="178"/>
      <c r="D121" s="178"/>
      <c r="E121" s="178"/>
      <c r="F121" s="178"/>
      <c r="G121" s="178"/>
      <c r="H121" s="24"/>
      <c r="I121" s="14">
        <f>H121*$I$138</f>
        <v>0</v>
      </c>
      <c r="J121" s="8"/>
      <c r="K121" s="8"/>
      <c r="L121" s="3"/>
      <c r="O121" s="1"/>
      <c r="P121" s="1"/>
      <c r="Q121" s="1"/>
      <c r="R121" s="1"/>
    </row>
    <row r="122" spans="1:18" s="2" customFormat="1" ht="12.95" customHeight="1" x14ac:dyDescent="0.25">
      <c r="A122" s="25" t="s">
        <v>30</v>
      </c>
      <c r="B122" s="179" t="s">
        <v>29</v>
      </c>
      <c r="C122" s="180"/>
      <c r="D122" s="180"/>
      <c r="E122" s="180"/>
      <c r="F122" s="180"/>
      <c r="G122" s="180"/>
      <c r="H122" s="24"/>
      <c r="I122" s="14">
        <f>H122*$I$138</f>
        <v>0</v>
      </c>
      <c r="J122" s="8"/>
      <c r="K122" s="8"/>
      <c r="L122" s="3"/>
      <c r="M122" s="23"/>
      <c r="O122" s="1"/>
      <c r="P122" s="1"/>
      <c r="Q122" s="1"/>
      <c r="R122" s="1"/>
    </row>
    <row r="123" spans="1:18" s="2" customFormat="1" ht="12.95" customHeight="1" x14ac:dyDescent="0.25">
      <c r="A123" s="157" t="s">
        <v>28</v>
      </c>
      <c r="B123" s="158"/>
      <c r="C123" s="158"/>
      <c r="D123" s="158"/>
      <c r="E123" s="158"/>
      <c r="F123" s="158"/>
      <c r="G123" s="159"/>
      <c r="H123" s="22">
        <f>SUM(H115:H122)</f>
        <v>0</v>
      </c>
      <c r="I123" s="13">
        <f>SUM(I115+I117+I120+I121+I122)</f>
        <v>0</v>
      </c>
      <c r="J123" s="8"/>
      <c r="K123" s="8"/>
      <c r="L123" s="3"/>
      <c r="O123" s="1"/>
      <c r="P123" s="1"/>
      <c r="Q123" s="1"/>
      <c r="R123" s="1"/>
    </row>
    <row r="124" spans="1:18" s="2" customFormat="1" ht="12.95" customHeight="1" x14ac:dyDescent="0.25">
      <c r="A124" s="71"/>
      <c r="B124" s="183" t="s">
        <v>27</v>
      </c>
      <c r="C124" s="183"/>
      <c r="D124" s="183"/>
      <c r="E124" s="183"/>
      <c r="F124" s="183"/>
      <c r="G124" s="184"/>
      <c r="H124" s="20"/>
      <c r="I124" s="21">
        <f>+(H127)/100*100</f>
        <v>0</v>
      </c>
      <c r="J124" s="8"/>
      <c r="K124" s="8"/>
      <c r="L124" s="3"/>
      <c r="O124" s="1"/>
      <c r="P124" s="1"/>
      <c r="Q124" s="1"/>
      <c r="R124" s="1"/>
    </row>
    <row r="125" spans="1:18" s="2" customFormat="1" ht="12.95" customHeight="1" x14ac:dyDescent="0.25">
      <c r="A125" s="71"/>
      <c r="B125" s="183" t="s">
        <v>26</v>
      </c>
      <c r="C125" s="183"/>
      <c r="D125" s="183"/>
      <c r="E125" s="183"/>
      <c r="F125" s="183"/>
      <c r="G125" s="184"/>
      <c r="H125" s="20"/>
      <c r="I125" s="19">
        <f>I138+I115+I117</f>
        <v>0</v>
      </c>
      <c r="J125" s="8"/>
      <c r="K125" s="8"/>
      <c r="L125" s="3"/>
      <c r="O125" s="1"/>
      <c r="P125" s="1"/>
      <c r="Q125" s="1"/>
      <c r="R125" s="1"/>
    </row>
    <row r="126" spans="1:18" s="2" customFormat="1" ht="12.95" customHeight="1" x14ac:dyDescent="0.25">
      <c r="A126" s="71"/>
      <c r="B126" s="183" t="s">
        <v>25</v>
      </c>
      <c r="C126" s="183"/>
      <c r="D126" s="183"/>
      <c r="E126" s="183"/>
      <c r="F126" s="183"/>
      <c r="G126" s="184"/>
      <c r="H126" s="20"/>
      <c r="I126" s="19">
        <f>I125/(1-I124)</f>
        <v>0</v>
      </c>
      <c r="J126" s="8"/>
      <c r="K126" s="8"/>
      <c r="L126" s="3"/>
      <c r="O126" s="1"/>
      <c r="P126" s="1"/>
      <c r="Q126" s="1"/>
      <c r="R126" s="1"/>
    </row>
    <row r="127" spans="1:18" ht="12.95" customHeight="1" x14ac:dyDescent="0.25">
      <c r="A127" s="185" t="s">
        <v>24</v>
      </c>
      <c r="B127" s="186"/>
      <c r="C127" s="186"/>
      <c r="D127" s="186"/>
      <c r="E127" s="186"/>
      <c r="F127" s="186"/>
      <c r="G127" s="187"/>
      <c r="H127" s="18">
        <f>SUM(H120:H122)</f>
        <v>0</v>
      </c>
      <c r="I127" s="17">
        <f>+I126-I125</f>
        <v>0</v>
      </c>
      <c r="J127" s="8"/>
      <c r="K127" s="8"/>
      <c r="L127" s="3"/>
    </row>
    <row r="128" spans="1:18" ht="12.95" customHeight="1" x14ac:dyDescent="0.25">
      <c r="A128" s="188" t="s">
        <v>23</v>
      </c>
      <c r="B128" s="189"/>
      <c r="C128" s="190" t="s">
        <v>22</v>
      </c>
      <c r="D128" s="190"/>
      <c r="E128" s="190"/>
      <c r="F128" s="190"/>
      <c r="G128" s="190"/>
      <c r="H128" s="190"/>
      <c r="I128" s="191"/>
      <c r="J128" s="8"/>
      <c r="K128" s="8"/>
      <c r="L128" s="3"/>
    </row>
    <row r="129" spans="1:14" ht="12.95" customHeight="1" x14ac:dyDescent="0.25">
      <c r="A129" s="188"/>
      <c r="B129" s="189"/>
      <c r="C129" s="192" t="s">
        <v>21</v>
      </c>
      <c r="D129" s="192"/>
      <c r="E129" s="192"/>
      <c r="F129" s="192"/>
      <c r="G129" s="192"/>
      <c r="H129" s="192"/>
      <c r="I129" s="193"/>
      <c r="J129" s="8"/>
      <c r="K129" s="8"/>
      <c r="L129" s="3"/>
    </row>
    <row r="130" spans="1:14" ht="12.95" customHeight="1" x14ac:dyDescent="0.25">
      <c r="A130" s="188"/>
      <c r="B130" s="189"/>
      <c r="C130" s="194" t="s">
        <v>20</v>
      </c>
      <c r="D130" s="194"/>
      <c r="E130" s="194"/>
      <c r="F130" s="194"/>
      <c r="G130" s="194"/>
      <c r="H130" s="194"/>
      <c r="I130" s="195"/>
      <c r="J130" s="8"/>
      <c r="K130" s="8"/>
      <c r="L130" s="3"/>
    </row>
    <row r="131" spans="1:14" ht="46.5" customHeight="1" x14ac:dyDescent="0.25">
      <c r="A131" s="150" t="s">
        <v>19</v>
      </c>
      <c r="B131" s="151"/>
      <c r="C131" s="151"/>
      <c r="D131" s="151"/>
      <c r="E131" s="151"/>
      <c r="F131" s="151"/>
      <c r="G131" s="151"/>
      <c r="H131" s="151"/>
      <c r="I131" s="152"/>
      <c r="J131" s="8"/>
      <c r="K131" s="8"/>
      <c r="L131" s="3"/>
    </row>
    <row r="132" spans="1:14" ht="27" customHeight="1" x14ac:dyDescent="0.25">
      <c r="A132" s="210" t="s">
        <v>138</v>
      </c>
      <c r="B132" s="211"/>
      <c r="C132" s="211"/>
      <c r="D132" s="211"/>
      <c r="E132" s="211"/>
      <c r="F132" s="211"/>
      <c r="G132" s="211"/>
      <c r="H132" s="211"/>
      <c r="I132" s="212"/>
      <c r="J132" s="8"/>
      <c r="K132" s="8"/>
      <c r="L132" s="3"/>
    </row>
    <row r="133" spans="1:14" ht="12.95" customHeight="1" x14ac:dyDescent="0.25">
      <c r="A133" s="213" t="s">
        <v>18</v>
      </c>
      <c r="B133" s="105"/>
      <c r="C133" s="105"/>
      <c r="D133" s="105"/>
      <c r="E133" s="105"/>
      <c r="F133" s="105"/>
      <c r="G133" s="105"/>
      <c r="H133" s="105"/>
      <c r="I133" s="68" t="s">
        <v>17</v>
      </c>
      <c r="J133" s="8"/>
      <c r="K133" s="8"/>
      <c r="L133" s="3"/>
    </row>
    <row r="134" spans="1:14" ht="12.95" customHeight="1" x14ac:dyDescent="0.25">
      <c r="A134" s="16" t="s">
        <v>16</v>
      </c>
      <c r="B134" s="112" t="s">
        <v>15</v>
      </c>
      <c r="C134" s="112"/>
      <c r="D134" s="112"/>
      <c r="E134" s="112"/>
      <c r="F134" s="112"/>
      <c r="G134" s="112"/>
      <c r="H134" s="112"/>
      <c r="I134" s="14">
        <f>I27</f>
        <v>0</v>
      </c>
      <c r="J134" s="8"/>
      <c r="K134" s="8"/>
      <c r="L134" s="3"/>
    </row>
    <row r="135" spans="1:14" ht="12.95" customHeight="1" x14ac:dyDescent="0.25">
      <c r="A135" s="16" t="s">
        <v>14</v>
      </c>
      <c r="B135" s="112" t="s">
        <v>13</v>
      </c>
      <c r="C135" s="112"/>
      <c r="D135" s="112"/>
      <c r="E135" s="112"/>
      <c r="F135" s="112"/>
      <c r="G135" s="112"/>
      <c r="H135" s="112"/>
      <c r="I135" s="14">
        <f>I42</f>
        <v>0</v>
      </c>
      <c r="J135" s="8"/>
      <c r="K135" s="8"/>
      <c r="L135" s="3"/>
    </row>
    <row r="136" spans="1:14" ht="12.95" customHeight="1" x14ac:dyDescent="0.25">
      <c r="A136" s="16" t="s">
        <v>12</v>
      </c>
      <c r="B136" s="112" t="s">
        <v>11</v>
      </c>
      <c r="C136" s="112"/>
      <c r="D136" s="112"/>
      <c r="E136" s="112"/>
      <c r="F136" s="112"/>
      <c r="G136" s="112"/>
      <c r="H136" s="112"/>
      <c r="I136" s="14">
        <f>I54</f>
        <v>0</v>
      </c>
      <c r="J136" s="8"/>
      <c r="K136" s="8"/>
      <c r="L136" s="3"/>
    </row>
    <row r="137" spans="1:14" ht="12.95" customHeight="1" x14ac:dyDescent="0.25">
      <c r="A137" s="16" t="s">
        <v>10</v>
      </c>
      <c r="B137" s="112" t="s">
        <v>9</v>
      </c>
      <c r="C137" s="112"/>
      <c r="D137" s="112"/>
      <c r="E137" s="112"/>
      <c r="F137" s="112"/>
      <c r="G137" s="112"/>
      <c r="H137" s="112"/>
      <c r="I137" s="14">
        <f>I111</f>
        <v>0</v>
      </c>
      <c r="J137" s="8"/>
      <c r="K137" s="8"/>
      <c r="L137" s="3"/>
    </row>
    <row r="138" spans="1:14" ht="12.95" customHeight="1" x14ac:dyDescent="0.25">
      <c r="A138" s="196" t="s">
        <v>8</v>
      </c>
      <c r="B138" s="197"/>
      <c r="C138" s="197"/>
      <c r="D138" s="197"/>
      <c r="E138" s="197"/>
      <c r="F138" s="197"/>
      <c r="G138" s="197"/>
      <c r="H138" s="197"/>
      <c r="I138" s="13">
        <f>SUM(I134:I137)</f>
        <v>0</v>
      </c>
      <c r="J138" s="8"/>
      <c r="K138" s="8"/>
      <c r="L138" s="3"/>
    </row>
    <row r="139" spans="1:14" ht="12.95" customHeight="1" x14ac:dyDescent="0.25">
      <c r="A139" s="15" t="s">
        <v>7</v>
      </c>
      <c r="B139" s="154" t="s">
        <v>6</v>
      </c>
      <c r="C139" s="154"/>
      <c r="D139" s="154"/>
      <c r="E139" s="154"/>
      <c r="F139" s="154"/>
      <c r="G139" s="154"/>
      <c r="H139" s="154"/>
      <c r="I139" s="14">
        <f>+I115+I117+I127</f>
        <v>0</v>
      </c>
      <c r="J139" s="8"/>
      <c r="K139" s="8"/>
      <c r="L139" s="3"/>
    </row>
    <row r="140" spans="1:14" ht="21" customHeight="1" x14ac:dyDescent="0.25">
      <c r="A140" s="198" t="s">
        <v>5</v>
      </c>
      <c r="B140" s="199"/>
      <c r="C140" s="199"/>
      <c r="D140" s="199"/>
      <c r="E140" s="199"/>
      <c r="F140" s="199"/>
      <c r="G140" s="199"/>
      <c r="H140" s="200"/>
      <c r="I140" s="13">
        <f>SUM(I138:I139)</f>
        <v>0</v>
      </c>
      <c r="J140" s="8"/>
      <c r="K140" s="8"/>
      <c r="L140" s="3"/>
    </row>
    <row r="141" spans="1:14" ht="12.95" hidden="1" customHeight="1" x14ac:dyDescent="0.25">
      <c r="A141" s="201"/>
      <c r="B141" s="202"/>
      <c r="C141" s="202"/>
      <c r="D141" s="202"/>
      <c r="E141" s="202"/>
      <c r="F141" s="202"/>
      <c r="G141" s="202"/>
      <c r="H141" s="202"/>
      <c r="I141" s="203"/>
      <c r="J141" s="8"/>
      <c r="K141" s="8"/>
      <c r="L141" s="3"/>
      <c r="M141" s="10"/>
      <c r="N141" s="10"/>
    </row>
    <row r="142" spans="1:14" ht="12.95" hidden="1" customHeight="1" x14ac:dyDescent="0.25">
      <c r="A142" s="204" t="s">
        <v>4</v>
      </c>
      <c r="B142" s="205"/>
      <c r="C142" s="205"/>
      <c r="D142" s="205"/>
      <c r="E142" s="205"/>
      <c r="F142" s="206"/>
      <c r="G142" s="207">
        <v>12</v>
      </c>
      <c r="H142" s="208"/>
      <c r="I142" s="209"/>
      <c r="J142" s="8"/>
      <c r="K142" s="8"/>
      <c r="L142" s="3"/>
      <c r="M142" s="10"/>
      <c r="N142" s="10"/>
    </row>
    <row r="143" spans="1:14" ht="12.95" hidden="1" customHeight="1" x14ac:dyDescent="0.25">
      <c r="A143" s="218"/>
      <c r="B143" s="219"/>
      <c r="C143" s="219"/>
      <c r="D143" s="219"/>
      <c r="E143" s="219"/>
      <c r="F143" s="219"/>
      <c r="G143" s="219"/>
      <c r="H143" s="219"/>
      <c r="I143" s="220"/>
      <c r="J143" s="8"/>
      <c r="K143" s="8"/>
      <c r="L143" s="3"/>
      <c r="M143" s="10"/>
      <c r="N143" s="10"/>
    </row>
    <row r="144" spans="1:14" ht="12.95" hidden="1" customHeight="1" x14ac:dyDescent="0.25">
      <c r="A144" s="221" t="s">
        <v>3</v>
      </c>
      <c r="B144" s="222"/>
      <c r="C144" s="222"/>
      <c r="D144" s="222"/>
      <c r="E144" s="222"/>
      <c r="F144" s="223"/>
      <c r="G144" s="224">
        <f>+I140*G142</f>
        <v>0</v>
      </c>
      <c r="H144" s="225"/>
      <c r="I144" s="226"/>
      <c r="J144" s="8"/>
      <c r="K144" s="8"/>
      <c r="L144" s="3"/>
      <c r="M144" s="10"/>
      <c r="N144" s="10"/>
    </row>
    <row r="145" spans="1:18" ht="12.95" hidden="1" customHeight="1" x14ac:dyDescent="0.25">
      <c r="A145" s="227"/>
      <c r="B145" s="228"/>
      <c r="C145" s="228"/>
      <c r="D145" s="228"/>
      <c r="E145" s="228"/>
      <c r="F145" s="228"/>
      <c r="G145" s="228"/>
      <c r="H145" s="228"/>
      <c r="I145" s="229"/>
      <c r="J145" s="8"/>
      <c r="K145" s="8"/>
      <c r="L145" s="3"/>
      <c r="M145" s="10"/>
      <c r="N145" s="10"/>
    </row>
    <row r="146" spans="1:18" ht="12.95" hidden="1" customHeight="1" x14ac:dyDescent="0.25">
      <c r="A146" s="139" t="s">
        <v>2</v>
      </c>
      <c r="B146" s="140"/>
      <c r="C146" s="140"/>
      <c r="D146" s="140"/>
      <c r="E146" s="140"/>
      <c r="F146" s="140"/>
      <c r="G146" s="140"/>
      <c r="H146" s="140"/>
      <c r="I146" s="141"/>
      <c r="J146" s="8"/>
      <c r="K146" s="8"/>
      <c r="L146" s="3"/>
      <c r="M146" s="10"/>
      <c r="N146" s="10"/>
    </row>
    <row r="147" spans="1:18" ht="12.95" hidden="1" customHeight="1" x14ac:dyDescent="0.2">
      <c r="A147" s="230" t="s">
        <v>1</v>
      </c>
      <c r="B147" s="231"/>
      <c r="C147" s="231"/>
      <c r="D147" s="231"/>
      <c r="E147" s="231"/>
      <c r="F147" s="231"/>
      <c r="G147" s="231"/>
      <c r="H147" s="232" t="s">
        <v>0</v>
      </c>
      <c r="I147" s="233"/>
      <c r="J147" s="12"/>
      <c r="K147" s="12"/>
      <c r="L147" s="12"/>
      <c r="M147" s="10"/>
      <c r="N147" s="10"/>
    </row>
    <row r="148" spans="1:18" ht="12.95" hidden="1" customHeight="1" x14ac:dyDescent="0.25">
      <c r="A148" s="230"/>
      <c r="B148" s="231"/>
      <c r="C148" s="231"/>
      <c r="D148" s="231"/>
      <c r="E148" s="231"/>
      <c r="F148" s="231"/>
      <c r="G148" s="231"/>
      <c r="H148" s="232"/>
      <c r="I148" s="233"/>
      <c r="J148" s="8"/>
      <c r="K148" s="8"/>
      <c r="L148" s="3"/>
      <c r="M148" s="10"/>
      <c r="N148" s="10"/>
    </row>
    <row r="149" spans="1:18" ht="12.95" hidden="1" customHeight="1" x14ac:dyDescent="0.2">
      <c r="A149" s="214" t="s">
        <v>133</v>
      </c>
      <c r="B149" s="215"/>
      <c r="C149" s="215"/>
      <c r="D149" s="215"/>
      <c r="E149" s="215"/>
      <c r="F149" s="215"/>
      <c r="G149" s="215"/>
      <c r="H149" s="11"/>
      <c r="I149" s="66">
        <v>1</v>
      </c>
      <c r="J149" s="3"/>
      <c r="K149" s="3"/>
      <c r="L149" s="3"/>
      <c r="M149" s="10"/>
      <c r="N149" s="10"/>
    </row>
    <row r="150" spans="1:18" ht="12.95" customHeight="1" x14ac:dyDescent="0.2">
      <c r="J150" s="76"/>
      <c r="K150" s="3"/>
      <c r="L150" s="3"/>
    </row>
    <row r="151" spans="1:18" ht="12.95" customHeight="1" x14ac:dyDescent="0.2">
      <c r="A151" s="3"/>
      <c r="B151" s="3"/>
      <c r="C151" s="3"/>
      <c r="D151" s="3"/>
      <c r="E151" s="3"/>
      <c r="F151" s="3"/>
      <c r="G151" s="3"/>
      <c r="J151" s="3"/>
      <c r="K151" s="3"/>
      <c r="L151" s="3"/>
    </row>
    <row r="152" spans="1:18" ht="12.95" customHeight="1" x14ac:dyDescent="0.2">
      <c r="A152" s="216"/>
      <c r="B152" s="216"/>
      <c r="C152" s="216"/>
      <c r="D152" s="216"/>
      <c r="E152" s="216"/>
      <c r="F152" s="216"/>
      <c r="G152" s="216"/>
      <c r="J152" s="3"/>
      <c r="K152" s="3"/>
      <c r="L152" s="6"/>
    </row>
    <row r="153" spans="1:18" ht="12.95" customHeight="1" x14ac:dyDescent="0.2">
      <c r="A153" s="216"/>
      <c r="B153" s="216"/>
      <c r="C153" s="216"/>
      <c r="D153" s="216"/>
      <c r="E153" s="216"/>
      <c r="F153" s="216"/>
      <c r="G153" s="216"/>
      <c r="J153" s="3"/>
      <c r="K153" s="3"/>
      <c r="L153" s="9"/>
    </row>
    <row r="154" spans="1:18" ht="12.95" customHeight="1" x14ac:dyDescent="0.25">
      <c r="A154" s="217"/>
      <c r="B154" s="217"/>
      <c r="C154" s="217"/>
      <c r="D154" s="217"/>
      <c r="E154" s="217"/>
      <c r="F154" s="217"/>
      <c r="G154" s="4"/>
      <c r="J154" s="4"/>
      <c r="K154" s="4"/>
      <c r="L154" s="8"/>
    </row>
    <row r="155" spans="1:18" ht="12.95" customHeight="1" x14ac:dyDescent="0.2">
      <c r="A155" s="217"/>
      <c r="B155" s="217"/>
      <c r="C155" s="217"/>
      <c r="D155" s="217"/>
      <c r="E155" s="217"/>
      <c r="F155" s="217"/>
      <c r="G155" s="7"/>
      <c r="J155" s="3"/>
      <c r="K155" s="3"/>
      <c r="L155" s="3"/>
    </row>
    <row r="156" spans="1:18" ht="12.95" customHeight="1" x14ac:dyDescent="0.2">
      <c r="A156" s="217"/>
      <c r="B156" s="217"/>
      <c r="C156" s="217"/>
      <c r="D156" s="217"/>
      <c r="E156" s="217"/>
      <c r="F156" s="217"/>
      <c r="G156" s="3"/>
      <c r="J156" s="3"/>
      <c r="K156" s="3"/>
      <c r="L156" s="3"/>
    </row>
    <row r="157" spans="1:18" ht="12.95" customHeight="1" x14ac:dyDescent="0.2">
      <c r="A157" s="217"/>
      <c r="B157" s="217"/>
      <c r="C157" s="217"/>
      <c r="D157" s="217"/>
      <c r="E157" s="217"/>
      <c r="F157" s="217"/>
      <c r="G157" s="3"/>
      <c r="J157" s="3"/>
      <c r="K157" s="3"/>
      <c r="L157" s="3"/>
    </row>
    <row r="158" spans="1:18" ht="12.95" customHeight="1" x14ac:dyDescent="0.2">
      <c r="A158" s="217"/>
      <c r="B158" s="217"/>
      <c r="C158" s="217"/>
      <c r="D158" s="217"/>
      <c r="E158" s="217"/>
      <c r="F158" s="217"/>
      <c r="G158" s="3"/>
      <c r="J158" s="3"/>
      <c r="K158" s="3"/>
      <c r="L158" s="3"/>
    </row>
    <row r="159" spans="1:18" s="2" customFormat="1" ht="12.95" customHeight="1" x14ac:dyDescent="0.2">
      <c r="A159" s="217"/>
      <c r="B159" s="217"/>
      <c r="C159" s="217"/>
      <c r="D159" s="217"/>
      <c r="E159" s="217"/>
      <c r="F159" s="217"/>
      <c r="G159" s="3"/>
      <c r="H159" s="1"/>
      <c r="I159" s="1"/>
      <c r="J159" s="3"/>
      <c r="K159" s="3"/>
      <c r="L159" s="6"/>
      <c r="O159" s="1"/>
      <c r="P159" s="1"/>
      <c r="Q159" s="1"/>
      <c r="R159" s="1"/>
    </row>
    <row r="160" spans="1:18" s="2" customFormat="1" ht="12.95" customHeight="1" x14ac:dyDescent="0.2">
      <c r="A160" s="5"/>
      <c r="B160" s="5"/>
      <c r="C160" s="5"/>
      <c r="D160" s="5"/>
      <c r="E160" s="5"/>
      <c r="F160" s="5"/>
      <c r="G160" s="3"/>
      <c r="H160" s="1"/>
      <c r="I160" s="1"/>
      <c r="J160" s="3"/>
      <c r="K160" s="3"/>
      <c r="L160" s="3"/>
      <c r="O160" s="1"/>
      <c r="P160" s="1"/>
      <c r="Q160" s="1"/>
      <c r="R160" s="1"/>
    </row>
    <row r="161" spans="1:18" s="2" customFormat="1" ht="12.95" customHeight="1" x14ac:dyDescent="0.2">
      <c r="A161" s="5"/>
      <c r="B161" s="5"/>
      <c r="C161" s="5"/>
      <c r="D161" s="5"/>
      <c r="E161" s="5"/>
      <c r="F161" s="5"/>
      <c r="G161" s="3"/>
      <c r="H161" s="1"/>
      <c r="I161" s="1"/>
      <c r="J161" s="3"/>
      <c r="K161" s="3"/>
      <c r="L161" s="3"/>
      <c r="O161" s="1"/>
      <c r="P161" s="1"/>
      <c r="Q161" s="1"/>
      <c r="R161" s="1"/>
    </row>
    <row r="162" spans="1:18" s="2" customFormat="1" ht="12.95" customHeight="1" x14ac:dyDescent="0.2">
      <c r="A162" s="4"/>
      <c r="B162" s="4"/>
      <c r="C162" s="4"/>
      <c r="D162" s="4"/>
      <c r="E162" s="4"/>
      <c r="F162" s="4"/>
      <c r="G162" s="3"/>
      <c r="H162" s="1"/>
      <c r="I162" s="1"/>
      <c r="J162" s="3"/>
      <c r="K162" s="3"/>
      <c r="L162" s="3"/>
      <c r="O162" s="1"/>
      <c r="P162" s="1"/>
      <c r="Q162" s="1"/>
      <c r="R162" s="1"/>
    </row>
    <row r="163" spans="1:18" s="2" customFormat="1" ht="12.95" customHeight="1" x14ac:dyDescent="0.2">
      <c r="A163" s="217"/>
      <c r="B163" s="217"/>
      <c r="C163" s="217"/>
      <c r="D163" s="217"/>
      <c r="E163" s="217"/>
      <c r="F163" s="217"/>
      <c r="G163" s="217"/>
      <c r="H163" s="1"/>
      <c r="I163" s="1"/>
      <c r="J163" s="3"/>
      <c r="K163" s="3"/>
      <c r="L163" s="3"/>
      <c r="O163" s="1"/>
      <c r="P163" s="1"/>
      <c r="Q163" s="1"/>
      <c r="R163" s="1"/>
    </row>
    <row r="164" spans="1:18" s="2" customFormat="1" ht="12.95" customHeight="1" x14ac:dyDescent="0.2">
      <c r="A164" s="217"/>
      <c r="B164" s="217"/>
      <c r="C164" s="217"/>
      <c r="D164" s="217"/>
      <c r="E164" s="217"/>
      <c r="F164" s="217"/>
      <c r="G164" s="217"/>
      <c r="H164" s="1"/>
      <c r="I164" s="1"/>
      <c r="J164" s="3"/>
      <c r="K164" s="3"/>
      <c r="L164" s="3"/>
      <c r="O164" s="1"/>
      <c r="P164" s="1"/>
      <c r="Q164" s="1"/>
      <c r="R164" s="1"/>
    </row>
    <row r="165" spans="1:18" s="2" customFormat="1" ht="12.95" customHeight="1" x14ac:dyDescent="0.2">
      <c r="A165" s="217"/>
      <c r="B165" s="217"/>
      <c r="C165" s="217"/>
      <c r="D165" s="217"/>
      <c r="E165" s="217"/>
      <c r="F165" s="217"/>
      <c r="G165" s="217"/>
      <c r="H165" s="1"/>
      <c r="I165" s="1"/>
      <c r="J165" s="3"/>
      <c r="K165" s="3"/>
      <c r="L165" s="3"/>
      <c r="O165" s="1"/>
      <c r="P165" s="1"/>
      <c r="Q165" s="1"/>
      <c r="R165" s="1"/>
    </row>
    <row r="166" spans="1:18" s="2" customFormat="1" ht="12.95" customHeight="1" x14ac:dyDescent="0.2">
      <c r="A166" s="217"/>
      <c r="B166" s="217"/>
      <c r="C166" s="217"/>
      <c r="D166" s="217"/>
      <c r="E166" s="217"/>
      <c r="F166" s="217"/>
      <c r="G166" s="217"/>
      <c r="H166" s="1"/>
      <c r="I166" s="1"/>
      <c r="J166" s="3"/>
      <c r="K166" s="3"/>
      <c r="L166" s="3"/>
      <c r="O166" s="1"/>
      <c r="P166" s="1"/>
      <c r="Q166" s="1"/>
      <c r="R166" s="1"/>
    </row>
    <row r="167" spans="1:18" s="2" customFormat="1" ht="12.95" customHeight="1" x14ac:dyDescent="0.2">
      <c r="A167" s="217"/>
      <c r="B167" s="217"/>
      <c r="C167" s="217"/>
      <c r="D167" s="217"/>
      <c r="E167" s="217"/>
      <c r="F167" s="217"/>
      <c r="G167" s="217"/>
      <c r="H167" s="1"/>
      <c r="I167" s="1"/>
      <c r="J167" s="3"/>
      <c r="K167" s="3"/>
      <c r="L167" s="3"/>
      <c r="O167" s="1"/>
      <c r="P167" s="1"/>
      <c r="Q167" s="1"/>
      <c r="R167" s="1"/>
    </row>
    <row r="168" spans="1:18" s="2" customFormat="1" ht="12.95" customHeight="1" x14ac:dyDescent="0.2">
      <c r="A168" s="217"/>
      <c r="B168" s="217"/>
      <c r="C168" s="217"/>
      <c r="D168" s="217"/>
      <c r="E168" s="217"/>
      <c r="F168" s="217"/>
      <c r="G168" s="217"/>
      <c r="H168" s="1"/>
      <c r="I168" s="1"/>
      <c r="J168" s="3"/>
      <c r="K168" s="3"/>
      <c r="L168" s="3"/>
      <c r="O168" s="1"/>
      <c r="P168" s="1"/>
      <c r="Q168" s="1"/>
      <c r="R168" s="1"/>
    </row>
    <row r="169" spans="1:18" s="2" customFormat="1" ht="12.95" customHeight="1" x14ac:dyDescent="0.2">
      <c r="A169" s="217"/>
      <c r="B169" s="217"/>
      <c r="C169" s="217"/>
      <c r="D169" s="217"/>
      <c r="E169" s="217"/>
      <c r="F169" s="217"/>
      <c r="G169" s="217"/>
      <c r="H169" s="1"/>
      <c r="I169" s="1"/>
      <c r="J169" s="1"/>
      <c r="O169" s="1"/>
      <c r="P169" s="1"/>
      <c r="Q169" s="1"/>
      <c r="R169" s="1"/>
    </row>
    <row r="170" spans="1:18" s="2" customFormat="1" ht="12.95" customHeight="1" x14ac:dyDescent="0.2">
      <c r="A170" s="217"/>
      <c r="B170" s="217"/>
      <c r="C170" s="217"/>
      <c r="D170" s="217"/>
      <c r="E170" s="217"/>
      <c r="F170" s="217"/>
      <c r="G170" s="217"/>
      <c r="H170" s="1"/>
      <c r="I170" s="1"/>
      <c r="J170" s="1"/>
      <c r="O170" s="1"/>
      <c r="P170" s="1"/>
      <c r="Q170" s="1"/>
      <c r="R170" s="1"/>
    </row>
    <row r="171" spans="1:18" s="2" customFormat="1" ht="12.95" customHeight="1" x14ac:dyDescent="0.2">
      <c r="A171" s="217"/>
      <c r="B171" s="217"/>
      <c r="C171" s="217"/>
      <c r="D171" s="217"/>
      <c r="E171" s="217"/>
      <c r="F171" s="217"/>
      <c r="G171" s="217"/>
      <c r="H171" s="1"/>
      <c r="I171" s="1"/>
      <c r="J171" s="1"/>
      <c r="O171" s="1"/>
      <c r="P171" s="1"/>
      <c r="Q171" s="1"/>
      <c r="R171" s="1"/>
    </row>
    <row r="172" spans="1:18" s="2" customFormat="1" ht="12.95" customHeight="1" x14ac:dyDescent="0.2">
      <c r="A172" s="217"/>
      <c r="B172" s="217"/>
      <c r="C172" s="217"/>
      <c r="D172" s="217"/>
      <c r="E172" s="217"/>
      <c r="F172" s="217"/>
      <c r="G172" s="217"/>
      <c r="H172" s="1"/>
      <c r="I172" s="1"/>
      <c r="J172" s="1"/>
      <c r="O172" s="1"/>
      <c r="P172" s="1"/>
      <c r="Q172" s="1"/>
      <c r="R172" s="1"/>
    </row>
    <row r="173" spans="1:18" s="2" customFormat="1" ht="12.95" customHeight="1" x14ac:dyDescent="0.2">
      <c r="A173" s="217"/>
      <c r="B173" s="217"/>
      <c r="C173" s="217"/>
      <c r="D173" s="217"/>
      <c r="E173" s="217"/>
      <c r="F173" s="217"/>
      <c r="G173" s="217"/>
      <c r="H173" s="1"/>
      <c r="I173" s="1"/>
      <c r="J173" s="1"/>
      <c r="O173" s="1"/>
      <c r="P173" s="1"/>
      <c r="Q173" s="1"/>
      <c r="R173" s="1"/>
    </row>
    <row r="174" spans="1:18" s="2" customFormat="1" ht="12.95" customHeight="1" x14ac:dyDescent="0.2">
      <c r="A174" s="3"/>
      <c r="B174" s="3"/>
      <c r="C174" s="3"/>
      <c r="D174" s="3"/>
      <c r="E174" s="3"/>
      <c r="F174" s="3"/>
      <c r="G174" s="3"/>
      <c r="H174" s="1"/>
      <c r="I174" s="1"/>
      <c r="J174" s="1"/>
      <c r="O174" s="1"/>
      <c r="P174" s="1"/>
      <c r="Q174" s="1"/>
      <c r="R174" s="1"/>
    </row>
    <row r="175" spans="1:18" ht="12.95" customHeight="1" x14ac:dyDescent="0.2">
      <c r="A175" s="3"/>
      <c r="B175" s="3"/>
      <c r="C175" s="3"/>
      <c r="D175" s="3"/>
      <c r="E175" s="3"/>
      <c r="F175" s="3"/>
      <c r="G175" s="3"/>
    </row>
    <row r="176" spans="1:18" ht="12.95" customHeight="1" x14ac:dyDescent="0.2">
      <c r="A176" s="3"/>
      <c r="B176" s="3"/>
      <c r="C176" s="3"/>
      <c r="D176" s="3"/>
      <c r="E176" s="3"/>
      <c r="F176" s="3"/>
      <c r="G176" s="3"/>
    </row>
    <row r="177" spans="1:7" ht="12.95" customHeight="1" x14ac:dyDescent="0.2">
      <c r="A177" s="3"/>
      <c r="B177" s="3"/>
      <c r="C177" s="3"/>
      <c r="D177" s="3"/>
      <c r="E177" s="3"/>
      <c r="F177" s="3"/>
      <c r="G177" s="3"/>
    </row>
    <row r="178" spans="1:7" ht="12.95" customHeight="1" x14ac:dyDescent="0.2">
      <c r="A178" s="3"/>
      <c r="B178" s="3"/>
      <c r="C178" s="3"/>
      <c r="D178" s="3"/>
      <c r="E178" s="3"/>
      <c r="F178" s="3"/>
      <c r="G178" s="3"/>
    </row>
    <row r="179" spans="1:7" ht="12.95" customHeight="1" x14ac:dyDescent="0.2">
      <c r="A179" s="3"/>
      <c r="B179" s="3"/>
      <c r="C179" s="3"/>
      <c r="D179" s="3"/>
      <c r="E179" s="3"/>
      <c r="F179" s="3"/>
      <c r="G179" s="3"/>
    </row>
    <row r="180" spans="1:7" ht="12.95" customHeight="1" x14ac:dyDescent="0.2">
      <c r="A180" s="3"/>
      <c r="B180" s="3"/>
      <c r="C180" s="3"/>
      <c r="D180" s="3"/>
      <c r="E180" s="3"/>
      <c r="F180" s="3"/>
      <c r="G180" s="3"/>
    </row>
    <row r="181" spans="1:7" ht="12.95" customHeight="1" x14ac:dyDescent="0.2">
      <c r="A181" s="3"/>
      <c r="B181" s="3"/>
      <c r="C181" s="3"/>
      <c r="D181" s="3"/>
      <c r="E181" s="3"/>
      <c r="F181" s="3"/>
      <c r="G181" s="3"/>
    </row>
  </sheetData>
  <mergeCells count="161">
    <mergeCell ref="A149:G149"/>
    <mergeCell ref="A152:G153"/>
    <mergeCell ref="A154:F156"/>
    <mergeCell ref="A157:F159"/>
    <mergeCell ref="A163:G167"/>
    <mergeCell ref="A168:G173"/>
    <mergeCell ref="A143:I143"/>
    <mergeCell ref="A144:F144"/>
    <mergeCell ref="G144:I144"/>
    <mergeCell ref="A145:I145"/>
    <mergeCell ref="A146:I146"/>
    <mergeCell ref="A147:G148"/>
    <mergeCell ref="H147:I148"/>
    <mergeCell ref="B137:H137"/>
    <mergeCell ref="A138:H138"/>
    <mergeCell ref="B139:H139"/>
    <mergeCell ref="A140:H140"/>
    <mergeCell ref="A141:I141"/>
    <mergeCell ref="A142:F142"/>
    <mergeCell ref="G142:I142"/>
    <mergeCell ref="A131:I131"/>
    <mergeCell ref="A132:I132"/>
    <mergeCell ref="A133:H133"/>
    <mergeCell ref="B134:H134"/>
    <mergeCell ref="B135:H135"/>
    <mergeCell ref="B136:H136"/>
    <mergeCell ref="A123:G123"/>
    <mergeCell ref="B124:G124"/>
    <mergeCell ref="B125:G125"/>
    <mergeCell ref="B126:G126"/>
    <mergeCell ref="A127:G127"/>
    <mergeCell ref="A128:B130"/>
    <mergeCell ref="C128:I128"/>
    <mergeCell ref="C129:I129"/>
    <mergeCell ref="C130:I130"/>
    <mergeCell ref="A116:H116"/>
    <mergeCell ref="A118:H118"/>
    <mergeCell ref="B119:I119"/>
    <mergeCell ref="B120:G120"/>
    <mergeCell ref="B121:G121"/>
    <mergeCell ref="B122:G122"/>
    <mergeCell ref="B109:G109"/>
    <mergeCell ref="A111:G111"/>
    <mergeCell ref="A112:I112"/>
    <mergeCell ref="B113:G113"/>
    <mergeCell ref="A114:H114"/>
    <mergeCell ref="B115:G115"/>
    <mergeCell ref="B103:G103"/>
    <mergeCell ref="B104:G104"/>
    <mergeCell ref="B105:G105"/>
    <mergeCell ref="B106:G106"/>
    <mergeCell ref="B107:G107"/>
    <mergeCell ref="B108:G108"/>
    <mergeCell ref="B97:G97"/>
    <mergeCell ref="B98:G98"/>
    <mergeCell ref="A99:G99"/>
    <mergeCell ref="B100:G100"/>
    <mergeCell ref="A101:G101"/>
    <mergeCell ref="A102:I102"/>
    <mergeCell ref="A91:I91"/>
    <mergeCell ref="B92:G92"/>
    <mergeCell ref="B93:G93"/>
    <mergeCell ref="B94:G94"/>
    <mergeCell ref="B95:G95"/>
    <mergeCell ref="B96:G96"/>
    <mergeCell ref="B85:G85"/>
    <mergeCell ref="B86:G86"/>
    <mergeCell ref="B87:G87"/>
    <mergeCell ref="B88:G88"/>
    <mergeCell ref="B89:G89"/>
    <mergeCell ref="A90:G90"/>
    <mergeCell ref="B79:G79"/>
    <mergeCell ref="B80:G80"/>
    <mergeCell ref="A81:G81"/>
    <mergeCell ref="A82:I82"/>
    <mergeCell ref="B83:G83"/>
    <mergeCell ref="B84:G84"/>
    <mergeCell ref="B73:G73"/>
    <mergeCell ref="A74:G74"/>
    <mergeCell ref="B75:G75"/>
    <mergeCell ref="A76:G76"/>
    <mergeCell ref="A77:I77"/>
    <mergeCell ref="B78:G78"/>
    <mergeCell ref="A68:G68"/>
    <mergeCell ref="A69:I69"/>
    <mergeCell ref="A70:I70"/>
    <mergeCell ref="B71:G71"/>
    <mergeCell ref="B72:G72"/>
    <mergeCell ref="B62:G62"/>
    <mergeCell ref="B63:G63"/>
    <mergeCell ref="B64:G64"/>
    <mergeCell ref="B65:G65"/>
    <mergeCell ref="B66:G66"/>
    <mergeCell ref="B67:G67"/>
    <mergeCell ref="A56:I56"/>
    <mergeCell ref="B57:G57"/>
    <mergeCell ref="B58:G58"/>
    <mergeCell ref="B59:G59"/>
    <mergeCell ref="B60:G60"/>
    <mergeCell ref="B61:G61"/>
    <mergeCell ref="B52:H52"/>
    <mergeCell ref="A54:H54"/>
    <mergeCell ref="A55:I55"/>
    <mergeCell ref="B53:H53"/>
    <mergeCell ref="B46:H46"/>
    <mergeCell ref="B47:H47"/>
    <mergeCell ref="B48:H48"/>
    <mergeCell ref="B49:H49"/>
    <mergeCell ref="B50:H50"/>
    <mergeCell ref="B51:H51"/>
    <mergeCell ref="B39:H39"/>
    <mergeCell ref="B40:H40"/>
    <mergeCell ref="A42:H42"/>
    <mergeCell ref="A43:I43"/>
    <mergeCell ref="A44:I44"/>
    <mergeCell ref="B45:H45"/>
    <mergeCell ref="B41:H41"/>
    <mergeCell ref="B33:G33"/>
    <mergeCell ref="B34:H34"/>
    <mergeCell ref="B35:G35"/>
    <mergeCell ref="B36:G36"/>
    <mergeCell ref="B37:H37"/>
    <mergeCell ref="B38:H38"/>
    <mergeCell ref="A27:H27"/>
    <mergeCell ref="A28:I28"/>
    <mergeCell ref="B29:H29"/>
    <mergeCell ref="B30:H30"/>
    <mergeCell ref="B31:G31"/>
    <mergeCell ref="B32:G32"/>
    <mergeCell ref="B21:H21"/>
    <mergeCell ref="B22:H22"/>
    <mergeCell ref="B23:I23"/>
    <mergeCell ref="B24:H24"/>
    <mergeCell ref="B25:H25"/>
    <mergeCell ref="B26:H26"/>
    <mergeCell ref="B16:G16"/>
    <mergeCell ref="H16:I16"/>
    <mergeCell ref="A17:I17"/>
    <mergeCell ref="A18:I18"/>
    <mergeCell ref="A19:I19"/>
    <mergeCell ref="A20:I20"/>
    <mergeCell ref="B14:G14"/>
    <mergeCell ref="H14:I14"/>
    <mergeCell ref="B15:G15"/>
    <mergeCell ref="H15:I15"/>
    <mergeCell ref="B8:G8"/>
    <mergeCell ref="H8:I8"/>
    <mergeCell ref="B9:G9"/>
    <mergeCell ref="H9:I9"/>
    <mergeCell ref="A10:I10"/>
    <mergeCell ref="A11:I11"/>
    <mergeCell ref="A2:I3"/>
    <mergeCell ref="A4:I4"/>
    <mergeCell ref="A5:I5"/>
    <mergeCell ref="B6:G6"/>
    <mergeCell ref="H6:I6"/>
    <mergeCell ref="B7:G7"/>
    <mergeCell ref="H7:I7"/>
    <mergeCell ref="A12:I12"/>
    <mergeCell ref="B13:G13"/>
    <mergeCell ref="H13:I13"/>
  </mergeCells>
  <pageMargins left="0.511811024" right="0.511811024" top="0.78740157499999996" bottom="0.78740157499999996" header="0.31496062000000002" footer="0.31496062000000002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Modelo de Planilha</vt:lpstr>
      <vt:lpstr>'Modelo de Planilha'!Area_de_impressao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 Rossi Felipe</dc:creator>
  <cp:lastModifiedBy>Elaine Rossi Felipe</cp:lastModifiedBy>
  <cp:lastPrinted>2018-07-16T16:39:47Z</cp:lastPrinted>
  <dcterms:created xsi:type="dcterms:W3CDTF">2017-05-30T10:21:28Z</dcterms:created>
  <dcterms:modified xsi:type="dcterms:W3CDTF">2018-07-30T19:23:14Z</dcterms:modified>
</cp:coreProperties>
</file>